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7710" tabRatio="731" activeTab="2"/>
  </bookViews>
  <sheets>
    <sheet name="FSR" sheetId="1" r:id="rId1"/>
    <sheet name="INSTRUCTIONS" sheetId="2" r:id="rId2"/>
    <sheet name="DUE DATES" sheetId="3" r:id="rId3"/>
    <sheet name="PAYMENT INFO" sheetId="4" state="hidden" r:id="rId4"/>
    <sheet name="DEDUCTION INFO" sheetId="5" state="hidden" r:id="rId5"/>
    <sheet name="OFSR" sheetId="6" state="hidden" r:id="rId6"/>
    <sheet name="MASTER" sheetId="7" state="hidden" r:id="rId7"/>
    <sheet name="CHART DATA" sheetId="8" state="hidden" r:id="rId8"/>
  </sheets>
  <definedNames>
    <definedName name="ABSENCES">'CHART DATA'!$A$2</definedName>
    <definedName name="CANCELLED">'CHART DATA'!$F$2</definedName>
    <definedName name="CLASSCANCELLED">'CHART DATA'!$F$2:$F$3</definedName>
    <definedName name="DAY">'CHART DATA'!$C$2:$C$8</definedName>
    <definedName name="DAYS">'CHART DATA'!$C$2:$C$8</definedName>
    <definedName name="FT">'CHART DATA'!$B$2:$B$3</definedName>
    <definedName name="IDRATE">#REF!</definedName>
    <definedName name="Master">#REF!</definedName>
    <definedName name="MASTERNAMES">#REF!</definedName>
    <definedName name="NONE">'CHART DATA'!$A$2</definedName>
    <definedName name="NYS">#REF!</definedName>
    <definedName name="PAY" localSheetId="5">'CHART DATA'!#REF!</definedName>
    <definedName name="PAY">'CHART DATA'!#REF!</definedName>
    <definedName name="Payroll" localSheetId="5">#REF!</definedName>
    <definedName name="Payroll">#REF!</definedName>
    <definedName name="PERIOD">'CHART DATA'!$E$2:$E$5</definedName>
    <definedName name="_xlnm.Print_Area" localSheetId="0">'FSR'!$A$1:$L$91</definedName>
    <definedName name="_xlnm.Print_Titles" localSheetId="4">'DEDUCTION INFO'!$1:$2</definedName>
    <definedName name="_xlnm.Print_Titles" localSheetId="0">'FSR'!$1:$13</definedName>
    <definedName name="_xlnm.Print_Titles" localSheetId="5">'OFSR'!$1:$2</definedName>
    <definedName name="_xlnm.Print_Titles" localSheetId="3">'PAYMENT INFO'!$1:$2</definedName>
    <definedName name="REASON">'CHART DATA'!$D$2:$D$11</definedName>
    <definedName name="SALARY">'CHART DATA'!$B$2:$B$4</definedName>
    <definedName name="SSINFO">#REF!</definedName>
    <definedName name="TERMINATED" localSheetId="5">'CHART DATA'!#REF!</definedName>
    <definedName name="TERMINATED">'CHART DATA'!#REF!</definedName>
    <definedName name="TITLE">'CHART DATA'!$G$2:$G$15</definedName>
    <definedName name="UNASSIGNED" localSheetId="5">'CHART DATA'!#REF!</definedName>
    <definedName name="UNASSIGNED">'CHART DATA'!#REF!</definedName>
  </definedNames>
  <calcPr fullCalcOnLoad="1"/>
</workbook>
</file>

<file path=xl/sharedStrings.xml><?xml version="1.0" encoding="utf-8"?>
<sst xmlns="http://schemas.openxmlformats.org/spreadsheetml/2006/main" count="7561" uniqueCount="4953">
  <si>
    <t>ILLNESS</t>
  </si>
  <si>
    <t>COLLEGE BUSINESS</t>
  </si>
  <si>
    <t>JURY DUTY</t>
  </si>
  <si>
    <t>ABSENT PERSONNEL</t>
  </si>
  <si>
    <t>SECTION</t>
  </si>
  <si>
    <t>PERIOD</t>
  </si>
  <si>
    <t xml:space="preserve">COURSE </t>
  </si>
  <si>
    <t>SUBSTITUTE PERSONNEL</t>
  </si>
  <si>
    <t>DAY OF WEEK</t>
  </si>
  <si>
    <t>REASON</t>
  </si>
  <si>
    <t>RELIGIOUS OBSERVANCE</t>
  </si>
  <si>
    <t>PERSONAL EMERGENCY</t>
  </si>
  <si>
    <t>HOURS</t>
  </si>
  <si>
    <t>NO ABSENCES</t>
  </si>
  <si>
    <t>YES</t>
  </si>
  <si>
    <t>CANCELLED CLASS</t>
  </si>
  <si>
    <t xml:space="preserve">PLEASE REFER TO THE INSTRUCTIONS TAB BELOW </t>
  </si>
  <si>
    <t>DUE DATE</t>
  </si>
  <si>
    <t>TEACHING FACULTY ONLY</t>
  </si>
  <si>
    <t>UNASSIGNED</t>
  </si>
  <si>
    <t>NONE</t>
  </si>
  <si>
    <t>MILITARY SERVICE</t>
  </si>
  <si>
    <t>RATE</t>
  </si>
  <si>
    <t>DATE OF SERVICE</t>
  </si>
  <si>
    <t>NYS ID</t>
  </si>
  <si>
    <t>CUNYfirst ID</t>
  </si>
  <si>
    <t>11019807</t>
  </si>
  <si>
    <t>1063</t>
  </si>
  <si>
    <t>10975116</t>
  </si>
  <si>
    <t>8763</t>
  </si>
  <si>
    <t>10837044</t>
  </si>
  <si>
    <t>8649</t>
  </si>
  <si>
    <t>10850331</t>
  </si>
  <si>
    <t>8126</t>
  </si>
  <si>
    <t>11019000</t>
  </si>
  <si>
    <t>0789</t>
  </si>
  <si>
    <t>10841438</t>
  </si>
  <si>
    <t>6298</t>
  </si>
  <si>
    <t>10836305</t>
  </si>
  <si>
    <t>2945</t>
  </si>
  <si>
    <t>12155678</t>
  </si>
  <si>
    <t>1458</t>
  </si>
  <si>
    <t>3190</t>
  </si>
  <si>
    <t>23361772</t>
  </si>
  <si>
    <t>4649</t>
  </si>
  <si>
    <t>10841091</t>
  </si>
  <si>
    <t>1473</t>
  </si>
  <si>
    <t>10854603</t>
  </si>
  <si>
    <t>6730</t>
  </si>
  <si>
    <t>10867088</t>
  </si>
  <si>
    <t>8912</t>
  </si>
  <si>
    <t>11023768</t>
  </si>
  <si>
    <t>3822</t>
  </si>
  <si>
    <t>10866514</t>
  </si>
  <si>
    <t>1127</t>
  </si>
  <si>
    <t>10841311</t>
  </si>
  <si>
    <t>0027</t>
  </si>
  <si>
    <t>10855924</t>
  </si>
  <si>
    <t>9168</t>
  </si>
  <si>
    <t>23064383</t>
  </si>
  <si>
    <t>8877</t>
  </si>
  <si>
    <t>23249746</t>
  </si>
  <si>
    <t>8507</t>
  </si>
  <si>
    <t>10840550</t>
  </si>
  <si>
    <t>4554</t>
  </si>
  <si>
    <t>11019020</t>
  </si>
  <si>
    <t>8202</t>
  </si>
  <si>
    <t>10850604</t>
  </si>
  <si>
    <t>9557</t>
  </si>
  <si>
    <t>10864513</t>
  </si>
  <si>
    <t>5432</t>
  </si>
  <si>
    <t>15250082</t>
  </si>
  <si>
    <t>0645</t>
  </si>
  <si>
    <t>10867700</t>
  </si>
  <si>
    <t>6925</t>
  </si>
  <si>
    <t>10854176</t>
  </si>
  <si>
    <t>9254</t>
  </si>
  <si>
    <t>23053601</t>
  </si>
  <si>
    <t>7411</t>
  </si>
  <si>
    <t>23269672</t>
  </si>
  <si>
    <t>9414</t>
  </si>
  <si>
    <t>11015355</t>
  </si>
  <si>
    <t>0869</t>
  </si>
  <si>
    <t>10852406</t>
  </si>
  <si>
    <t>1784</t>
  </si>
  <si>
    <t>10842361</t>
  </si>
  <si>
    <t>7807</t>
  </si>
  <si>
    <t>23361820</t>
  </si>
  <si>
    <t>0590</t>
  </si>
  <si>
    <t>10840288</t>
  </si>
  <si>
    <t>9660</t>
  </si>
  <si>
    <t>11019855</t>
  </si>
  <si>
    <t>2377</t>
  </si>
  <si>
    <t>10837164</t>
  </si>
  <si>
    <t>0712</t>
  </si>
  <si>
    <t>10838753</t>
  </si>
  <si>
    <t>9124</t>
  </si>
  <si>
    <t>23057287</t>
  </si>
  <si>
    <t>9565</t>
  </si>
  <si>
    <t>10836817</t>
  </si>
  <si>
    <t>8501</t>
  </si>
  <si>
    <t>10865084</t>
  </si>
  <si>
    <t>4593</t>
  </si>
  <si>
    <t>23046306</t>
  </si>
  <si>
    <t>9948</t>
  </si>
  <si>
    <t>23004153</t>
  </si>
  <si>
    <t>0644</t>
  </si>
  <si>
    <t>15263711</t>
  </si>
  <si>
    <t>9142</t>
  </si>
  <si>
    <t>10835662</t>
  </si>
  <si>
    <t>9858</t>
  </si>
  <si>
    <t>10838207</t>
  </si>
  <si>
    <t>6994</t>
  </si>
  <si>
    <t>10836924</t>
  </si>
  <si>
    <t>1228</t>
  </si>
  <si>
    <t>23359072</t>
  </si>
  <si>
    <t>8366</t>
  </si>
  <si>
    <t>23048531</t>
  </si>
  <si>
    <t>5651</t>
  </si>
  <si>
    <t>10838666</t>
  </si>
  <si>
    <t>5119</t>
  </si>
  <si>
    <t>10846833</t>
  </si>
  <si>
    <t>9576</t>
  </si>
  <si>
    <t>10849629</t>
  </si>
  <si>
    <t>2022</t>
  </si>
  <si>
    <t>11020088</t>
  </si>
  <si>
    <t>0983</t>
  </si>
  <si>
    <t>23001477</t>
  </si>
  <si>
    <t>7159</t>
  </si>
  <si>
    <t>23000937</t>
  </si>
  <si>
    <t>5883</t>
  </si>
  <si>
    <t>10854407</t>
  </si>
  <si>
    <t>7706</t>
  </si>
  <si>
    <t>10856332</t>
  </si>
  <si>
    <t>9654</t>
  </si>
  <si>
    <t>10844869</t>
  </si>
  <si>
    <t>4671</t>
  </si>
  <si>
    <t>15376317</t>
  </si>
  <si>
    <t>3450</t>
  </si>
  <si>
    <t>23047782</t>
  </si>
  <si>
    <t>4982</t>
  </si>
  <si>
    <t>10840209</t>
  </si>
  <si>
    <t>5669</t>
  </si>
  <si>
    <t>10839627</t>
  </si>
  <si>
    <t>4859</t>
  </si>
  <si>
    <t>10845597</t>
  </si>
  <si>
    <t>8727</t>
  </si>
  <si>
    <t>10835458</t>
  </si>
  <si>
    <t>3766</t>
  </si>
  <si>
    <t>23234091</t>
  </si>
  <si>
    <t>2954</t>
  </si>
  <si>
    <t>23236259</t>
  </si>
  <si>
    <t>0119</t>
  </si>
  <si>
    <t>10856251</t>
  </si>
  <si>
    <t>1651</t>
  </si>
  <si>
    <t>6153</t>
  </si>
  <si>
    <t>5148</t>
  </si>
  <si>
    <t>10856610</t>
  </si>
  <si>
    <t>6692</t>
  </si>
  <si>
    <t>10856586</t>
  </si>
  <si>
    <t>3419</t>
  </si>
  <si>
    <t>10980433</t>
  </si>
  <si>
    <t>1237</t>
  </si>
  <si>
    <t>10864256</t>
  </si>
  <si>
    <t>2996</t>
  </si>
  <si>
    <t>10865502</t>
  </si>
  <si>
    <t>7457</t>
  </si>
  <si>
    <t>10839973</t>
  </si>
  <si>
    <t>5208</t>
  </si>
  <si>
    <t>14155254</t>
  </si>
  <si>
    <t>8475</t>
  </si>
  <si>
    <t>9541</t>
  </si>
  <si>
    <t>8675</t>
  </si>
  <si>
    <t>2867</t>
  </si>
  <si>
    <t>10838399</t>
  </si>
  <si>
    <t>0247</t>
  </si>
  <si>
    <t>9256</t>
  </si>
  <si>
    <t>4189</t>
  </si>
  <si>
    <t>10878273</t>
  </si>
  <si>
    <t>2611</t>
  </si>
  <si>
    <t>15388909</t>
  </si>
  <si>
    <t>8418</t>
  </si>
  <si>
    <t>10847325</t>
  </si>
  <si>
    <t>3076</t>
  </si>
  <si>
    <t>10993934</t>
  </si>
  <si>
    <t>7455</t>
  </si>
  <si>
    <t>23047679</t>
  </si>
  <si>
    <t>4692</t>
  </si>
  <si>
    <t>23001145</t>
  </si>
  <si>
    <t>2329</t>
  </si>
  <si>
    <t>10842536</t>
  </si>
  <si>
    <t>4051</t>
  </si>
  <si>
    <t>10844476</t>
  </si>
  <si>
    <t>6330</t>
  </si>
  <si>
    <t>10863050</t>
  </si>
  <si>
    <t>4321</t>
  </si>
  <si>
    <t>10835413</t>
  </si>
  <si>
    <t>8403</t>
  </si>
  <si>
    <t>10846991</t>
  </si>
  <si>
    <t>1700</t>
  </si>
  <si>
    <t>10851597</t>
  </si>
  <si>
    <t>6505</t>
  </si>
  <si>
    <t>10850238</t>
  </si>
  <si>
    <t>7469</t>
  </si>
  <si>
    <t>10943087</t>
  </si>
  <si>
    <t>6607</t>
  </si>
  <si>
    <t>10893458</t>
  </si>
  <si>
    <t>9967</t>
  </si>
  <si>
    <t>23016581</t>
  </si>
  <si>
    <t>7001</t>
  </si>
  <si>
    <t>23049953</t>
  </si>
  <si>
    <t>9045</t>
  </si>
  <si>
    <t>10840854</t>
  </si>
  <si>
    <t>7679</t>
  </si>
  <si>
    <t>10850023</t>
  </si>
  <si>
    <t>8226</t>
  </si>
  <si>
    <t>23373201</t>
  </si>
  <si>
    <t>2969</t>
  </si>
  <si>
    <t>10835267</t>
  </si>
  <si>
    <t>2044</t>
  </si>
  <si>
    <t>23074326</t>
  </si>
  <si>
    <t>1051</t>
  </si>
  <si>
    <t>10981528</t>
  </si>
  <si>
    <t>2415</t>
  </si>
  <si>
    <t>10839733</t>
  </si>
  <si>
    <t>1348</t>
  </si>
  <si>
    <t>15301300</t>
  </si>
  <si>
    <t>1256</t>
  </si>
  <si>
    <t>23074211</t>
  </si>
  <si>
    <t>4589</t>
  </si>
  <si>
    <t>16121543</t>
  </si>
  <si>
    <t>3468</t>
  </si>
  <si>
    <t>10950785</t>
  </si>
  <si>
    <t>3355</t>
  </si>
  <si>
    <t>10843018</t>
  </si>
  <si>
    <t>8445</t>
  </si>
  <si>
    <t>10861339</t>
  </si>
  <si>
    <t>8831</t>
  </si>
  <si>
    <t>23281860</t>
  </si>
  <si>
    <t>8721</t>
  </si>
  <si>
    <t>10853408</t>
  </si>
  <si>
    <t>3180</t>
  </si>
  <si>
    <t>23233814</t>
  </si>
  <si>
    <t>8739</t>
  </si>
  <si>
    <t>23008283</t>
  </si>
  <si>
    <t>1222</t>
  </si>
  <si>
    <t>10844875</t>
  </si>
  <si>
    <t>7880</t>
  </si>
  <si>
    <t>10887210</t>
  </si>
  <si>
    <t>6580</t>
  </si>
  <si>
    <t>10855230</t>
  </si>
  <si>
    <t>0215</t>
  </si>
  <si>
    <t>11025943</t>
  </si>
  <si>
    <t>1425</t>
  </si>
  <si>
    <t>10858417</t>
  </si>
  <si>
    <t>6504</t>
  </si>
  <si>
    <t>23126510</t>
  </si>
  <si>
    <t>7484</t>
  </si>
  <si>
    <t>7851</t>
  </si>
  <si>
    <t>11023749</t>
  </si>
  <si>
    <t>7251</t>
  </si>
  <si>
    <t>10840691</t>
  </si>
  <si>
    <t>8465</t>
  </si>
  <si>
    <t>10857950</t>
  </si>
  <si>
    <t>10849231</t>
  </si>
  <si>
    <t>9379</t>
  </si>
  <si>
    <t>11002583</t>
  </si>
  <si>
    <t>5253</t>
  </si>
  <si>
    <t>10970004</t>
  </si>
  <si>
    <t>7698</t>
  </si>
  <si>
    <t>11014212</t>
  </si>
  <si>
    <t>7203</t>
  </si>
  <si>
    <t>23361010</t>
  </si>
  <si>
    <t>2094</t>
  </si>
  <si>
    <t>10860940</t>
  </si>
  <si>
    <t>2049</t>
  </si>
  <si>
    <t>10859454</t>
  </si>
  <si>
    <t>0017</t>
  </si>
  <si>
    <t>10850583</t>
  </si>
  <si>
    <t>6535</t>
  </si>
  <si>
    <t>10849712</t>
  </si>
  <si>
    <t>6306</t>
  </si>
  <si>
    <t>23174563</t>
  </si>
  <si>
    <t>5333</t>
  </si>
  <si>
    <t>10979042</t>
  </si>
  <si>
    <t>2884</t>
  </si>
  <si>
    <t>10843111</t>
  </si>
  <si>
    <t>4340</t>
  </si>
  <si>
    <t>11018514</t>
  </si>
  <si>
    <t>7192</t>
  </si>
  <si>
    <t>10863844</t>
  </si>
  <si>
    <t>4872</t>
  </si>
  <si>
    <t>10984290</t>
  </si>
  <si>
    <t>0301</t>
  </si>
  <si>
    <t>10852112</t>
  </si>
  <si>
    <t>8312</t>
  </si>
  <si>
    <t>23174115</t>
  </si>
  <si>
    <t>9552</t>
  </si>
  <si>
    <t>10853272</t>
  </si>
  <si>
    <t>9889</t>
  </si>
  <si>
    <t>6026</t>
  </si>
  <si>
    <t>23124098</t>
  </si>
  <si>
    <t>0183</t>
  </si>
  <si>
    <t>10836965</t>
  </si>
  <si>
    <t>1369</t>
  </si>
  <si>
    <t>10838726</t>
  </si>
  <si>
    <t>8389</t>
  </si>
  <si>
    <t>10865152</t>
  </si>
  <si>
    <t>4807</t>
  </si>
  <si>
    <t>5453</t>
  </si>
  <si>
    <t>5795</t>
  </si>
  <si>
    <t>10916183</t>
  </si>
  <si>
    <t>1279</t>
  </si>
  <si>
    <t>15378786</t>
  </si>
  <si>
    <t>6296</t>
  </si>
  <si>
    <t>1420</t>
  </si>
  <si>
    <t>10851053</t>
  </si>
  <si>
    <t>3961</t>
  </si>
  <si>
    <t>11017884</t>
  </si>
  <si>
    <t>5998</t>
  </si>
  <si>
    <t>10850918</t>
  </si>
  <si>
    <t>1716</t>
  </si>
  <si>
    <t>10914821</t>
  </si>
  <si>
    <t>6271</t>
  </si>
  <si>
    <t>23001138</t>
  </si>
  <si>
    <t>3873</t>
  </si>
  <si>
    <t>10838241</t>
  </si>
  <si>
    <t>8799</t>
  </si>
  <si>
    <t>10919394</t>
  </si>
  <si>
    <t>7755</t>
  </si>
  <si>
    <t>10877476</t>
  </si>
  <si>
    <t>4901</t>
  </si>
  <si>
    <t>10864072</t>
  </si>
  <si>
    <t>1074</t>
  </si>
  <si>
    <t>4922</t>
  </si>
  <si>
    <t>10847691</t>
  </si>
  <si>
    <t>4630</t>
  </si>
  <si>
    <t>10987295</t>
  </si>
  <si>
    <t>9019</t>
  </si>
  <si>
    <t>10843646</t>
  </si>
  <si>
    <t>9940</t>
  </si>
  <si>
    <t>3008</t>
  </si>
  <si>
    <t>23150561</t>
  </si>
  <si>
    <t>6189</t>
  </si>
  <si>
    <t>10836326</t>
  </si>
  <si>
    <t>3737</t>
  </si>
  <si>
    <t>10929069</t>
  </si>
  <si>
    <t>7307</t>
  </si>
  <si>
    <t>10862657</t>
  </si>
  <si>
    <t>2085</t>
  </si>
  <si>
    <t>23347724</t>
  </si>
  <si>
    <t>3770</t>
  </si>
  <si>
    <t>15239844</t>
  </si>
  <si>
    <t>9324</t>
  </si>
  <si>
    <t>10864199</t>
  </si>
  <si>
    <t>2430</t>
  </si>
  <si>
    <t>23085213</t>
  </si>
  <si>
    <t>4866</t>
  </si>
  <si>
    <t>12198342</t>
  </si>
  <si>
    <t>7758</t>
  </si>
  <si>
    <t>10846796</t>
  </si>
  <si>
    <t>2770</t>
  </si>
  <si>
    <t>10987835</t>
  </si>
  <si>
    <t>4428</t>
  </si>
  <si>
    <t>10881834</t>
  </si>
  <si>
    <t>8433</t>
  </si>
  <si>
    <t>10836039</t>
  </si>
  <si>
    <t>7523</t>
  </si>
  <si>
    <t>23269149</t>
  </si>
  <si>
    <t>4401</t>
  </si>
  <si>
    <t>10842379</t>
  </si>
  <si>
    <t>8395</t>
  </si>
  <si>
    <t>11023051</t>
  </si>
  <si>
    <t>4399</t>
  </si>
  <si>
    <t>10944574</t>
  </si>
  <si>
    <t>3934</t>
  </si>
  <si>
    <t>10848516</t>
  </si>
  <si>
    <t>2184</t>
  </si>
  <si>
    <t>10836296</t>
  </si>
  <si>
    <t>5468</t>
  </si>
  <si>
    <t>10862706</t>
  </si>
  <si>
    <t>7005</t>
  </si>
  <si>
    <t>10895776</t>
  </si>
  <si>
    <t>1308</t>
  </si>
  <si>
    <t>9769</t>
  </si>
  <si>
    <t>3424</t>
  </si>
  <si>
    <t>10845465</t>
  </si>
  <si>
    <t>3541</t>
  </si>
  <si>
    <t>10857203</t>
  </si>
  <si>
    <t>4288</t>
  </si>
  <si>
    <t>10863898</t>
  </si>
  <si>
    <t>5505</t>
  </si>
  <si>
    <t>23322507</t>
  </si>
  <si>
    <t>1172</t>
  </si>
  <si>
    <t>23046840</t>
  </si>
  <si>
    <t>1402</t>
  </si>
  <si>
    <t>23004053</t>
  </si>
  <si>
    <t>0588</t>
  </si>
  <si>
    <t>10863129</t>
  </si>
  <si>
    <t>5107</t>
  </si>
  <si>
    <t>5308</t>
  </si>
  <si>
    <t>10859268</t>
  </si>
  <si>
    <t>9904</t>
  </si>
  <si>
    <t>23151219</t>
  </si>
  <si>
    <t>9697</t>
  </si>
  <si>
    <t>10857004</t>
  </si>
  <si>
    <t>2963</t>
  </si>
  <si>
    <t>10848030</t>
  </si>
  <si>
    <t>0722</t>
  </si>
  <si>
    <t>10878482</t>
  </si>
  <si>
    <t>8399</t>
  </si>
  <si>
    <t>10835795</t>
  </si>
  <si>
    <t>2259</t>
  </si>
  <si>
    <t>23122674</t>
  </si>
  <si>
    <t>0319</t>
  </si>
  <si>
    <t>10840307</t>
  </si>
  <si>
    <t>3073</t>
  </si>
  <si>
    <t>10850860</t>
  </si>
  <si>
    <t>3997</t>
  </si>
  <si>
    <t>23074330</t>
  </si>
  <si>
    <t>6733</t>
  </si>
  <si>
    <t>10861498</t>
  </si>
  <si>
    <t>8130</t>
  </si>
  <si>
    <t>23044631</t>
  </si>
  <si>
    <t>4739</t>
  </si>
  <si>
    <t>10843851</t>
  </si>
  <si>
    <t>2086</t>
  </si>
  <si>
    <t>10871398</t>
  </si>
  <si>
    <t>5722</t>
  </si>
  <si>
    <t>9518</t>
  </si>
  <si>
    <t>23000835</t>
  </si>
  <si>
    <t>1391</t>
  </si>
  <si>
    <t>10986415</t>
  </si>
  <si>
    <t>3900</t>
  </si>
  <si>
    <t>8360</t>
  </si>
  <si>
    <t>10856208</t>
  </si>
  <si>
    <t>1643</t>
  </si>
  <si>
    <t>11025912</t>
  </si>
  <si>
    <t>5925</t>
  </si>
  <si>
    <t>10835984</t>
  </si>
  <si>
    <t>2069</t>
  </si>
  <si>
    <t>23004767</t>
  </si>
  <si>
    <t>6754</t>
  </si>
  <si>
    <t>23048318</t>
  </si>
  <si>
    <t>7886</t>
  </si>
  <si>
    <t>10919596</t>
  </si>
  <si>
    <t>5943</t>
  </si>
  <si>
    <t>23237338</t>
  </si>
  <si>
    <t>7033</t>
  </si>
  <si>
    <t>6973</t>
  </si>
  <si>
    <t>11019645</t>
  </si>
  <si>
    <t>0292</t>
  </si>
  <si>
    <t>23122677</t>
  </si>
  <si>
    <t>6612</t>
  </si>
  <si>
    <t>1724</t>
  </si>
  <si>
    <t>2272</t>
  </si>
  <si>
    <t>10892015</t>
  </si>
  <si>
    <t>1747</t>
  </si>
  <si>
    <t>10844843</t>
  </si>
  <si>
    <t>7416</t>
  </si>
  <si>
    <t>16065407</t>
  </si>
  <si>
    <t>7410</t>
  </si>
  <si>
    <t>10893900</t>
  </si>
  <si>
    <t>3748</t>
  </si>
  <si>
    <t>10840903</t>
  </si>
  <si>
    <t>2704</t>
  </si>
  <si>
    <t>23008724</t>
  </si>
  <si>
    <t>3173</t>
  </si>
  <si>
    <t>11020103</t>
  </si>
  <si>
    <t>8123</t>
  </si>
  <si>
    <t>10845266</t>
  </si>
  <si>
    <t>2712</t>
  </si>
  <si>
    <t>23005570</t>
  </si>
  <si>
    <t>7242</t>
  </si>
  <si>
    <t>11023086</t>
  </si>
  <si>
    <t>7877</t>
  </si>
  <si>
    <t>10846919</t>
  </si>
  <si>
    <t>3410</t>
  </si>
  <si>
    <t>10923330</t>
  </si>
  <si>
    <t>2500</t>
  </si>
  <si>
    <t>10847133</t>
  </si>
  <si>
    <t>8868</t>
  </si>
  <si>
    <t>23004963</t>
  </si>
  <si>
    <t>6522</t>
  </si>
  <si>
    <t>23122705</t>
  </si>
  <si>
    <t>3284</t>
  </si>
  <si>
    <t>10845726</t>
  </si>
  <si>
    <t>2138</t>
  </si>
  <si>
    <t>10838320</t>
  </si>
  <si>
    <t>3645</t>
  </si>
  <si>
    <t>10954525</t>
  </si>
  <si>
    <t>7587</t>
  </si>
  <si>
    <t>10856027</t>
  </si>
  <si>
    <t>3823</t>
  </si>
  <si>
    <t>23164173</t>
  </si>
  <si>
    <t>7459</t>
  </si>
  <si>
    <t>10860869</t>
  </si>
  <si>
    <t>9131</t>
  </si>
  <si>
    <t>10995934</t>
  </si>
  <si>
    <t>2723</t>
  </si>
  <si>
    <t>10843399</t>
  </si>
  <si>
    <t>8305</t>
  </si>
  <si>
    <t>10849558</t>
  </si>
  <si>
    <t>8593</t>
  </si>
  <si>
    <t>10835164</t>
  </si>
  <si>
    <t>6249</t>
  </si>
  <si>
    <t>10834863</t>
  </si>
  <si>
    <t>0442</t>
  </si>
  <si>
    <t>6130</t>
  </si>
  <si>
    <t>23047812</t>
  </si>
  <si>
    <t>6309</t>
  </si>
  <si>
    <t>10858883</t>
  </si>
  <si>
    <t>4763</t>
  </si>
  <si>
    <t>10864386</t>
  </si>
  <si>
    <t>2782</t>
  </si>
  <si>
    <t>10866921</t>
  </si>
  <si>
    <t>4911</t>
  </si>
  <si>
    <t>23000630</t>
  </si>
  <si>
    <t>4591</t>
  </si>
  <si>
    <t>23366700</t>
  </si>
  <si>
    <t>0780</t>
  </si>
  <si>
    <t>10867520</t>
  </si>
  <si>
    <t>5570</t>
  </si>
  <si>
    <t>10849707</t>
  </si>
  <si>
    <t>3484</t>
  </si>
  <si>
    <t>10844106</t>
  </si>
  <si>
    <t>6473</t>
  </si>
  <si>
    <t>10840381</t>
  </si>
  <si>
    <t>0911</t>
  </si>
  <si>
    <t>15110969</t>
  </si>
  <si>
    <t>6005</t>
  </si>
  <si>
    <t>23368160</t>
  </si>
  <si>
    <t>2966</t>
  </si>
  <si>
    <t>11023093</t>
  </si>
  <si>
    <t>7590</t>
  </si>
  <si>
    <t>10865197</t>
  </si>
  <si>
    <t>0205</t>
  </si>
  <si>
    <t>11020940</t>
  </si>
  <si>
    <t>7214</t>
  </si>
  <si>
    <t>23048174</t>
  </si>
  <si>
    <t>5435</t>
  </si>
  <si>
    <t>10859595</t>
  </si>
  <si>
    <t>7367</t>
  </si>
  <si>
    <t>9590</t>
  </si>
  <si>
    <t>23267527</t>
  </si>
  <si>
    <t>7697</t>
  </si>
  <si>
    <t>10860733</t>
  </si>
  <si>
    <t>8079</t>
  </si>
  <si>
    <t>10857413</t>
  </si>
  <si>
    <t>7187</t>
  </si>
  <si>
    <t>10848424</t>
  </si>
  <si>
    <t>10862876</t>
  </si>
  <si>
    <t>9407</t>
  </si>
  <si>
    <t>23074217</t>
  </si>
  <si>
    <t>7946</t>
  </si>
  <si>
    <t>9317</t>
  </si>
  <si>
    <t>12153487</t>
  </si>
  <si>
    <t>0852</t>
  </si>
  <si>
    <t>10893131</t>
  </si>
  <si>
    <t>7526</t>
  </si>
  <si>
    <t>23016577</t>
  </si>
  <si>
    <t>1180</t>
  </si>
  <si>
    <t>10868525</t>
  </si>
  <si>
    <t>4202</t>
  </si>
  <si>
    <t>23008726</t>
  </si>
  <si>
    <t>6726</t>
  </si>
  <si>
    <t>23000525</t>
  </si>
  <si>
    <t>3905</t>
  </si>
  <si>
    <t>10848169</t>
  </si>
  <si>
    <t>1814</t>
  </si>
  <si>
    <t>23164140</t>
  </si>
  <si>
    <t>4983</t>
  </si>
  <si>
    <t>10852042</t>
  </si>
  <si>
    <t>4042</t>
  </si>
  <si>
    <t>10843985</t>
  </si>
  <si>
    <t>3816</t>
  </si>
  <si>
    <t>10859247</t>
  </si>
  <si>
    <t>4852</t>
  </si>
  <si>
    <t>10838520</t>
  </si>
  <si>
    <t>3806</t>
  </si>
  <si>
    <t>10859064</t>
  </si>
  <si>
    <t>3472</t>
  </si>
  <si>
    <t>10849990</t>
  </si>
  <si>
    <t>1341</t>
  </si>
  <si>
    <t>23007997</t>
  </si>
  <si>
    <t>7368</t>
  </si>
  <si>
    <t>10840660</t>
  </si>
  <si>
    <t>6099</t>
  </si>
  <si>
    <t>10847084</t>
  </si>
  <si>
    <t>9859</t>
  </si>
  <si>
    <t>10999872</t>
  </si>
  <si>
    <t>3851</t>
  </si>
  <si>
    <t>11019191</t>
  </si>
  <si>
    <t>6322</t>
  </si>
  <si>
    <t>23008011</t>
  </si>
  <si>
    <t>6711</t>
  </si>
  <si>
    <t>10858363</t>
  </si>
  <si>
    <t>7623</t>
  </si>
  <si>
    <t>7271</t>
  </si>
  <si>
    <t>23000130</t>
  </si>
  <si>
    <t>4997</t>
  </si>
  <si>
    <t>10865166</t>
  </si>
  <si>
    <t>5425</t>
  </si>
  <si>
    <t>10858260</t>
  </si>
  <si>
    <t>7774</t>
  </si>
  <si>
    <t>10891285</t>
  </si>
  <si>
    <t>9868</t>
  </si>
  <si>
    <t>10963277</t>
  </si>
  <si>
    <t>9509</t>
  </si>
  <si>
    <t>11019841</t>
  </si>
  <si>
    <t>3699</t>
  </si>
  <si>
    <t>10835123</t>
  </si>
  <si>
    <t>2268</t>
  </si>
  <si>
    <t>10862500</t>
  </si>
  <si>
    <t>3004</t>
  </si>
  <si>
    <t>10843262</t>
  </si>
  <si>
    <t>4892</t>
  </si>
  <si>
    <t>4074</t>
  </si>
  <si>
    <t>23009103</t>
  </si>
  <si>
    <t>4360</t>
  </si>
  <si>
    <t>23367326</t>
  </si>
  <si>
    <t>2629</t>
  </si>
  <si>
    <t>10853478</t>
  </si>
  <si>
    <t>4532</t>
  </si>
  <si>
    <t>10840512</t>
  </si>
  <si>
    <t>0036</t>
  </si>
  <si>
    <t>10837678</t>
  </si>
  <si>
    <t>4142</t>
  </si>
  <si>
    <t>23048122</t>
  </si>
  <si>
    <t>1932</t>
  </si>
  <si>
    <t>23085131</t>
  </si>
  <si>
    <t>7031</t>
  </si>
  <si>
    <t>23027756</t>
  </si>
  <si>
    <t>6790</t>
  </si>
  <si>
    <t>10860719</t>
  </si>
  <si>
    <t>4661</t>
  </si>
  <si>
    <t>23174120</t>
  </si>
  <si>
    <t>3156</t>
  </si>
  <si>
    <t>8655</t>
  </si>
  <si>
    <t>10967809</t>
  </si>
  <si>
    <t>8803</t>
  </si>
  <si>
    <t>10862950</t>
  </si>
  <si>
    <t>1485</t>
  </si>
  <si>
    <t>10848792</t>
  </si>
  <si>
    <t>9727</t>
  </si>
  <si>
    <t>4486</t>
  </si>
  <si>
    <t>11018984</t>
  </si>
  <si>
    <t>9290</t>
  </si>
  <si>
    <t>23001901</t>
  </si>
  <si>
    <t>4862</t>
  </si>
  <si>
    <t>7020</t>
  </si>
  <si>
    <t>23016186</t>
  </si>
  <si>
    <t>0725</t>
  </si>
  <si>
    <t>10844198</t>
  </si>
  <si>
    <t>8355</t>
  </si>
  <si>
    <t>11014390</t>
  </si>
  <si>
    <t>1167</t>
  </si>
  <si>
    <t>10839197</t>
  </si>
  <si>
    <t>4711</t>
  </si>
  <si>
    <t>10866545</t>
  </si>
  <si>
    <t>1959</t>
  </si>
  <si>
    <t>10861072</t>
  </si>
  <si>
    <t>8463</t>
  </si>
  <si>
    <t>10837201</t>
  </si>
  <si>
    <t>5959</t>
  </si>
  <si>
    <t>10861404</t>
  </si>
  <si>
    <t>1756</t>
  </si>
  <si>
    <t>10856977</t>
  </si>
  <si>
    <t>8070</t>
  </si>
  <si>
    <t>11019015</t>
  </si>
  <si>
    <t>7663</t>
  </si>
  <si>
    <t>10873039</t>
  </si>
  <si>
    <t>1418</t>
  </si>
  <si>
    <t>23241778</t>
  </si>
  <si>
    <t>2551</t>
  </si>
  <si>
    <t>10841935</t>
  </si>
  <si>
    <t>6485</t>
  </si>
  <si>
    <t>23023213</t>
  </si>
  <si>
    <t>0188</t>
  </si>
  <si>
    <t>7405</t>
  </si>
  <si>
    <t>10837762</t>
  </si>
  <si>
    <t>9250</t>
  </si>
  <si>
    <t>15111026</t>
  </si>
  <si>
    <t>0546</t>
  </si>
  <si>
    <t>10923481</t>
  </si>
  <si>
    <t>1794</t>
  </si>
  <si>
    <t>10859658</t>
  </si>
  <si>
    <t>7711</t>
  </si>
  <si>
    <t>10858130</t>
  </si>
  <si>
    <t>3883</t>
  </si>
  <si>
    <t>10841808</t>
  </si>
  <si>
    <t>7646</t>
  </si>
  <si>
    <t>10862375</t>
  </si>
  <si>
    <t>4846</t>
  </si>
  <si>
    <t>9212</t>
  </si>
  <si>
    <t>10858247</t>
  </si>
  <si>
    <t>9457</t>
  </si>
  <si>
    <t>10847791</t>
  </si>
  <si>
    <t>5211</t>
  </si>
  <si>
    <t>7327</t>
  </si>
  <si>
    <t>23057226</t>
  </si>
  <si>
    <t>6037</t>
  </si>
  <si>
    <t>10865325</t>
  </si>
  <si>
    <t>7320</t>
  </si>
  <si>
    <t>10839557</t>
  </si>
  <si>
    <t>2059</t>
  </si>
  <si>
    <t>23056592</t>
  </si>
  <si>
    <t>8845</t>
  </si>
  <si>
    <t>23358529</t>
  </si>
  <si>
    <t>6991</t>
  </si>
  <si>
    <t>10846076</t>
  </si>
  <si>
    <t>7649</t>
  </si>
  <si>
    <t>23007616</t>
  </si>
  <si>
    <t>0525</t>
  </si>
  <si>
    <t>10864014</t>
  </si>
  <si>
    <t>7848</t>
  </si>
  <si>
    <t>10851980</t>
  </si>
  <si>
    <t>2169</t>
  </si>
  <si>
    <t>4645</t>
  </si>
  <si>
    <t>23368143</t>
  </si>
  <si>
    <t>4193</t>
  </si>
  <si>
    <t>23046534</t>
  </si>
  <si>
    <t>9310</t>
  </si>
  <si>
    <t>23010220</t>
  </si>
  <si>
    <t>1231</t>
  </si>
  <si>
    <t>10887394</t>
  </si>
  <si>
    <t>8561</t>
  </si>
  <si>
    <t>10840687</t>
  </si>
  <si>
    <t>6034</t>
  </si>
  <si>
    <t>10835857</t>
  </si>
  <si>
    <t>6395</t>
  </si>
  <si>
    <t>23236102</t>
  </si>
  <si>
    <t>8683</t>
  </si>
  <si>
    <t>10840344</t>
  </si>
  <si>
    <t>4689</t>
  </si>
  <si>
    <t>23008884</t>
  </si>
  <si>
    <t>5751</t>
  </si>
  <si>
    <t>10855770</t>
  </si>
  <si>
    <t>6627</t>
  </si>
  <si>
    <t>23074199</t>
  </si>
  <si>
    <t>1553</t>
  </si>
  <si>
    <t>23239024</t>
  </si>
  <si>
    <t>4021</t>
  </si>
  <si>
    <t>1430</t>
  </si>
  <si>
    <t>10835460</t>
  </si>
  <si>
    <t>1546</t>
  </si>
  <si>
    <t>10860332</t>
  </si>
  <si>
    <t>8909</t>
  </si>
  <si>
    <t>10842685</t>
  </si>
  <si>
    <t>6696</t>
  </si>
  <si>
    <t>10850340</t>
  </si>
  <si>
    <t>0171</t>
  </si>
  <si>
    <t>10921988</t>
  </si>
  <si>
    <t>8361</t>
  </si>
  <si>
    <t>10860106</t>
  </si>
  <si>
    <t>9687</t>
  </si>
  <si>
    <t>10835863</t>
  </si>
  <si>
    <t>3362</t>
  </si>
  <si>
    <t>10853084</t>
  </si>
  <si>
    <t>3655</t>
  </si>
  <si>
    <t>10866529</t>
  </si>
  <si>
    <t>2276</t>
  </si>
  <si>
    <t>11015122</t>
  </si>
  <si>
    <t>3184</t>
  </si>
  <si>
    <t>15296843</t>
  </si>
  <si>
    <t>9717</t>
  </si>
  <si>
    <t>10897485</t>
  </si>
  <si>
    <t>1434</t>
  </si>
  <si>
    <t>23122103</t>
  </si>
  <si>
    <t>8287</t>
  </si>
  <si>
    <t>23236292</t>
  </si>
  <si>
    <t>7236</t>
  </si>
  <si>
    <t>10842717</t>
  </si>
  <si>
    <t>5685</t>
  </si>
  <si>
    <t>23269245</t>
  </si>
  <si>
    <t>2767</t>
  </si>
  <si>
    <t>10862199</t>
  </si>
  <si>
    <t>5789</t>
  </si>
  <si>
    <t>3254</t>
  </si>
  <si>
    <t>11018717</t>
  </si>
  <si>
    <t>6106</t>
  </si>
  <si>
    <t>10991159</t>
  </si>
  <si>
    <t>6557</t>
  </si>
  <si>
    <t>23016740</t>
  </si>
  <si>
    <t>5672</t>
  </si>
  <si>
    <t>10846216</t>
  </si>
  <si>
    <t>2006</t>
  </si>
  <si>
    <t>11023389</t>
  </si>
  <si>
    <t>7453</t>
  </si>
  <si>
    <t>10853745</t>
  </si>
  <si>
    <t>9057</t>
  </si>
  <si>
    <t>11019297</t>
  </si>
  <si>
    <t>10847347</t>
  </si>
  <si>
    <t>0142</t>
  </si>
  <si>
    <t>10848454</t>
  </si>
  <si>
    <t>4402</t>
  </si>
  <si>
    <t>6412</t>
  </si>
  <si>
    <t>11023121</t>
  </si>
  <si>
    <t>5024</t>
  </si>
  <si>
    <t>23074221</t>
  </si>
  <si>
    <t>5093</t>
  </si>
  <si>
    <t>10864158</t>
  </si>
  <si>
    <t>9247</t>
  </si>
  <si>
    <t>23101103</t>
  </si>
  <si>
    <t>7414</t>
  </si>
  <si>
    <t>10863458</t>
  </si>
  <si>
    <t>4673</t>
  </si>
  <si>
    <t>23364344</t>
  </si>
  <si>
    <t>0928</t>
  </si>
  <si>
    <t>10836580</t>
  </si>
  <si>
    <t>9208</t>
  </si>
  <si>
    <t>23004015</t>
  </si>
  <si>
    <t>4006</t>
  </si>
  <si>
    <t>10853883</t>
  </si>
  <si>
    <t>3101</t>
  </si>
  <si>
    <t>10866768</t>
  </si>
  <si>
    <t>4624</t>
  </si>
  <si>
    <t>10837677</t>
  </si>
  <si>
    <t>3507</t>
  </si>
  <si>
    <t>10860707</t>
  </si>
  <si>
    <t>1307</t>
  </si>
  <si>
    <t>10835940</t>
  </si>
  <si>
    <t>3870</t>
  </si>
  <si>
    <t>10852661</t>
  </si>
  <si>
    <t>3368</t>
  </si>
  <si>
    <t>23003947</t>
  </si>
  <si>
    <t>4308</t>
  </si>
  <si>
    <t>10862112</t>
  </si>
  <si>
    <t>10853539</t>
  </si>
  <si>
    <t>9091</t>
  </si>
  <si>
    <t>10846767</t>
  </si>
  <si>
    <t>7862</t>
  </si>
  <si>
    <t>10853320</t>
  </si>
  <si>
    <t>5663</t>
  </si>
  <si>
    <t>10865076</t>
  </si>
  <si>
    <t>2528</t>
  </si>
  <si>
    <t>16054732</t>
  </si>
  <si>
    <t>6932</t>
  </si>
  <si>
    <t>10980986</t>
  </si>
  <si>
    <t>2700</t>
  </si>
  <si>
    <t>10843053</t>
  </si>
  <si>
    <t>0498</t>
  </si>
  <si>
    <t>10851446</t>
  </si>
  <si>
    <t>4965</t>
  </si>
  <si>
    <t>23057263</t>
  </si>
  <si>
    <t>2907</t>
  </si>
  <si>
    <t>1949</t>
  </si>
  <si>
    <t>10860554</t>
  </si>
  <si>
    <t>9699</t>
  </si>
  <si>
    <t>10841763</t>
  </si>
  <si>
    <t>5244</t>
  </si>
  <si>
    <t>10861120</t>
  </si>
  <si>
    <t>9253</t>
  </si>
  <si>
    <t>10846926</t>
  </si>
  <si>
    <t>8431</t>
  </si>
  <si>
    <t>10860382</t>
  </si>
  <si>
    <t>5522</t>
  </si>
  <si>
    <t>10837598</t>
  </si>
  <si>
    <t>3927</t>
  </si>
  <si>
    <t>10858537</t>
  </si>
  <si>
    <t>1593</t>
  </si>
  <si>
    <t>10851370</t>
  </si>
  <si>
    <t>8147</t>
  </si>
  <si>
    <t>10861818</t>
  </si>
  <si>
    <t>8187</t>
  </si>
  <si>
    <t>10849434</t>
  </si>
  <si>
    <t>9477</t>
  </si>
  <si>
    <t>23120264</t>
  </si>
  <si>
    <t>3911</t>
  </si>
  <si>
    <t>10837675</t>
  </si>
  <si>
    <t>1397</t>
  </si>
  <si>
    <t>23074392</t>
  </si>
  <si>
    <t>1018</t>
  </si>
  <si>
    <t>23368434</t>
  </si>
  <si>
    <t>5650</t>
  </si>
  <si>
    <t>10850200</t>
  </si>
  <si>
    <t>3799</t>
  </si>
  <si>
    <t>10856467</t>
  </si>
  <si>
    <t>0784</t>
  </si>
  <si>
    <t>23122396</t>
  </si>
  <si>
    <t>10858486</t>
  </si>
  <si>
    <t>1831</t>
  </si>
  <si>
    <t>10933857</t>
  </si>
  <si>
    <t>3853</t>
  </si>
  <si>
    <t>10843168</t>
  </si>
  <si>
    <t>9156</t>
  </si>
  <si>
    <t>8811</t>
  </si>
  <si>
    <t>23009004</t>
  </si>
  <si>
    <t>8640</t>
  </si>
  <si>
    <t>23002196</t>
  </si>
  <si>
    <t>7997</t>
  </si>
  <si>
    <t>5606</t>
  </si>
  <si>
    <t>23237546</t>
  </si>
  <si>
    <t>5837</t>
  </si>
  <si>
    <t>10978673</t>
  </si>
  <si>
    <t>6324</t>
  </si>
  <si>
    <t>10917991</t>
  </si>
  <si>
    <t>4095</t>
  </si>
  <si>
    <t>23001082</t>
  </si>
  <si>
    <t>2036</t>
  </si>
  <si>
    <t>6792</t>
  </si>
  <si>
    <t>23046886</t>
  </si>
  <si>
    <t>8438</t>
  </si>
  <si>
    <t>10946041</t>
  </si>
  <si>
    <t>7445</t>
  </si>
  <si>
    <t>23364616</t>
  </si>
  <si>
    <t>6419</t>
  </si>
  <si>
    <t>10857376</t>
  </si>
  <si>
    <t>10861895</t>
  </si>
  <si>
    <t>0966</t>
  </si>
  <si>
    <t>10839063</t>
  </si>
  <si>
    <t>1803</t>
  </si>
  <si>
    <t>23125481</t>
  </si>
  <si>
    <t>0833</t>
  </si>
  <si>
    <t>10856950</t>
  </si>
  <si>
    <t>0811</t>
  </si>
  <si>
    <t>10846051</t>
  </si>
  <si>
    <t>6762</t>
  </si>
  <si>
    <t>10853465</t>
  </si>
  <si>
    <t>0718</t>
  </si>
  <si>
    <t>10861822</t>
  </si>
  <si>
    <t>0702</t>
  </si>
  <si>
    <t>10861547</t>
  </si>
  <si>
    <t>7825</t>
  </si>
  <si>
    <t>10861839</t>
  </si>
  <si>
    <t>0924</t>
  </si>
  <si>
    <t>23284549</t>
  </si>
  <si>
    <t>10847202</t>
  </si>
  <si>
    <t>2765</t>
  </si>
  <si>
    <t>23016834</t>
  </si>
  <si>
    <t>2747</t>
  </si>
  <si>
    <t>23010410</t>
  </si>
  <si>
    <t>2206</t>
  </si>
  <si>
    <t>10857601</t>
  </si>
  <si>
    <t>3982</t>
  </si>
  <si>
    <t>11019381</t>
  </si>
  <si>
    <t>23047092</t>
  </si>
  <si>
    <t>9260</t>
  </si>
  <si>
    <t>12227804</t>
  </si>
  <si>
    <t>8802</t>
  </si>
  <si>
    <t>10847672</t>
  </si>
  <si>
    <t>1852</t>
  </si>
  <si>
    <t>10992577</t>
  </si>
  <si>
    <t>7466</t>
  </si>
  <si>
    <t>11019586</t>
  </si>
  <si>
    <t>1015</t>
  </si>
  <si>
    <t>10854572</t>
  </si>
  <si>
    <t>0049</t>
  </si>
  <si>
    <t>4555</t>
  </si>
  <si>
    <t>10840266</t>
  </si>
  <si>
    <t>8494</t>
  </si>
  <si>
    <t>4147</t>
  </si>
  <si>
    <t>10892275</t>
  </si>
  <si>
    <t>6303</t>
  </si>
  <si>
    <t>23000891</t>
  </si>
  <si>
    <t>7061</t>
  </si>
  <si>
    <t>23126588</t>
  </si>
  <si>
    <t>4857</t>
  </si>
  <si>
    <t>11023509</t>
  </si>
  <si>
    <t>4398</t>
  </si>
  <si>
    <t>23004770</t>
  </si>
  <si>
    <t>5466</t>
  </si>
  <si>
    <t>10840125</t>
  </si>
  <si>
    <t>0086</t>
  </si>
  <si>
    <t>23074224</t>
  </si>
  <si>
    <t>4549</t>
  </si>
  <si>
    <t>10877702</t>
  </si>
  <si>
    <t>1896</t>
  </si>
  <si>
    <t>10864677</t>
  </si>
  <si>
    <t>0946</t>
  </si>
  <si>
    <t>10863363</t>
  </si>
  <si>
    <t>6378</t>
  </si>
  <si>
    <t>23004917</t>
  </si>
  <si>
    <t>5272</t>
  </si>
  <si>
    <t>23009159</t>
  </si>
  <si>
    <t>3049</t>
  </si>
  <si>
    <t>9352</t>
  </si>
  <si>
    <t>10837992</t>
  </si>
  <si>
    <t>10853692</t>
  </si>
  <si>
    <t>3266</t>
  </si>
  <si>
    <t>10836891</t>
  </si>
  <si>
    <t>0367</t>
  </si>
  <si>
    <t>2537</t>
  </si>
  <si>
    <t>23001123</t>
  </si>
  <si>
    <t>4686</t>
  </si>
  <si>
    <t>10835658</t>
  </si>
  <si>
    <t>0262</t>
  </si>
  <si>
    <t>10852015</t>
  </si>
  <si>
    <t>2751</t>
  </si>
  <si>
    <t>10999388</t>
  </si>
  <si>
    <t>1967</t>
  </si>
  <si>
    <t>23010817</t>
  </si>
  <si>
    <t>6707</t>
  </si>
  <si>
    <t>10862572</t>
  </si>
  <si>
    <t>6204</t>
  </si>
  <si>
    <t>10980491</t>
  </si>
  <si>
    <t>1964</t>
  </si>
  <si>
    <t>10862232</t>
  </si>
  <si>
    <t>5779</t>
  </si>
  <si>
    <t>23047379</t>
  </si>
  <si>
    <t>10858496</t>
  </si>
  <si>
    <t>5780</t>
  </si>
  <si>
    <t>23009355</t>
  </si>
  <si>
    <t>1685</t>
  </si>
  <si>
    <t>10853384</t>
  </si>
  <si>
    <t>6975</t>
  </si>
  <si>
    <t>6275</t>
  </si>
  <si>
    <t>10838836</t>
  </si>
  <si>
    <t>10862332</t>
  </si>
  <si>
    <t>0627</t>
  </si>
  <si>
    <t>10864829</t>
  </si>
  <si>
    <t>0557</t>
  </si>
  <si>
    <t>10847869</t>
  </si>
  <si>
    <t>0257</t>
  </si>
  <si>
    <t>10859301</t>
  </si>
  <si>
    <t>7642</t>
  </si>
  <si>
    <t>10896127</t>
  </si>
  <si>
    <t>8789</t>
  </si>
  <si>
    <t>23236782</t>
  </si>
  <si>
    <t>9716</t>
  </si>
  <si>
    <t>10855116</t>
  </si>
  <si>
    <t>3623</t>
  </si>
  <si>
    <t>10841588</t>
  </si>
  <si>
    <t>0797</t>
  </si>
  <si>
    <t>11019628</t>
  </si>
  <si>
    <t>9531</t>
  </si>
  <si>
    <t>11018594</t>
  </si>
  <si>
    <t>4781</t>
  </si>
  <si>
    <t>10838893</t>
  </si>
  <si>
    <t>8558</t>
  </si>
  <si>
    <t>11023731</t>
  </si>
  <si>
    <t>9216</t>
  </si>
  <si>
    <t>23001098</t>
  </si>
  <si>
    <t>8143</t>
  </si>
  <si>
    <t>10844512</t>
  </si>
  <si>
    <t>7675</t>
  </si>
  <si>
    <t>10838132</t>
  </si>
  <si>
    <t>0992</t>
  </si>
  <si>
    <t>10837055</t>
  </si>
  <si>
    <t>2927</t>
  </si>
  <si>
    <t>10867945</t>
  </si>
  <si>
    <t>3313</t>
  </si>
  <si>
    <t>10860191</t>
  </si>
  <si>
    <t>8066</t>
  </si>
  <si>
    <t>23242678</t>
  </si>
  <si>
    <t>23178719</t>
  </si>
  <si>
    <t>6942</t>
  </si>
  <si>
    <t>2650</t>
  </si>
  <si>
    <t>23074523</t>
  </si>
  <si>
    <t>7300</t>
  </si>
  <si>
    <t>23368076</t>
  </si>
  <si>
    <t>4371</t>
  </si>
  <si>
    <t>23016485</t>
  </si>
  <si>
    <t>1910</t>
  </si>
  <si>
    <t>23000602</t>
  </si>
  <si>
    <t>4315</t>
  </si>
  <si>
    <t>0910</t>
  </si>
  <si>
    <t>10867133</t>
  </si>
  <si>
    <t>7717</t>
  </si>
  <si>
    <t>10930687</t>
  </si>
  <si>
    <t>8977</t>
  </si>
  <si>
    <t>10924061</t>
  </si>
  <si>
    <t>6909</t>
  </si>
  <si>
    <t>11020188</t>
  </si>
  <si>
    <t>5189</t>
  </si>
  <si>
    <t>10856465</t>
  </si>
  <si>
    <t>7422</t>
  </si>
  <si>
    <t>23048532</t>
  </si>
  <si>
    <t>2263</t>
  </si>
  <si>
    <t>10863323</t>
  </si>
  <si>
    <t>9850</t>
  </si>
  <si>
    <t>10883449</t>
  </si>
  <si>
    <t>10853651</t>
  </si>
  <si>
    <t>4027</t>
  </si>
  <si>
    <t>23232862</t>
  </si>
  <si>
    <t>7759</t>
  </si>
  <si>
    <t>4976</t>
  </si>
  <si>
    <t>10867361</t>
  </si>
  <si>
    <t>8283</t>
  </si>
  <si>
    <t>10836010</t>
  </si>
  <si>
    <t>4252</t>
  </si>
  <si>
    <t>23001335</t>
  </si>
  <si>
    <t>3832</t>
  </si>
  <si>
    <t>10915875</t>
  </si>
  <si>
    <t>3784</t>
  </si>
  <si>
    <t>23005144</t>
  </si>
  <si>
    <t>8623</t>
  </si>
  <si>
    <t>23364667</t>
  </si>
  <si>
    <t>6243</t>
  </si>
  <si>
    <t>4954</t>
  </si>
  <si>
    <t>10860611</t>
  </si>
  <si>
    <t>2010</t>
  </si>
  <si>
    <t>10835060</t>
  </si>
  <si>
    <t>1048</t>
  </si>
  <si>
    <t>8476</t>
  </si>
  <si>
    <t>10849647</t>
  </si>
  <si>
    <t>5785</t>
  </si>
  <si>
    <t>10876481</t>
  </si>
  <si>
    <t>6916</t>
  </si>
  <si>
    <t>10851542</t>
  </si>
  <si>
    <t>1157</t>
  </si>
  <si>
    <t>0665</t>
  </si>
  <si>
    <t>11020195</t>
  </si>
  <si>
    <t>3511</t>
  </si>
  <si>
    <t>10865137</t>
  </si>
  <si>
    <t>3839</t>
  </si>
  <si>
    <t>10908948</t>
  </si>
  <si>
    <t>3223</t>
  </si>
  <si>
    <t>23366665</t>
  </si>
  <si>
    <t>8598</t>
  </si>
  <si>
    <t>10841050</t>
  </si>
  <si>
    <t>23209940</t>
  </si>
  <si>
    <t>9152</t>
  </si>
  <si>
    <t>23236309</t>
  </si>
  <si>
    <t>6305</t>
  </si>
  <si>
    <t>10844505</t>
  </si>
  <si>
    <t>23281840</t>
  </si>
  <si>
    <t>4131</t>
  </si>
  <si>
    <t>23357222</t>
  </si>
  <si>
    <t>4319</t>
  </si>
  <si>
    <t>23008641</t>
  </si>
  <si>
    <t>1474</t>
  </si>
  <si>
    <t>10840929</t>
  </si>
  <si>
    <t>1336</t>
  </si>
  <si>
    <t>10851050</t>
  </si>
  <si>
    <t>3037</t>
  </si>
  <si>
    <t>11021210</t>
  </si>
  <si>
    <t>6832</t>
  </si>
  <si>
    <t>2581</t>
  </si>
  <si>
    <t>23123568</t>
  </si>
  <si>
    <t>2654</t>
  </si>
  <si>
    <t>10855349</t>
  </si>
  <si>
    <t>3596</t>
  </si>
  <si>
    <t>10857927</t>
  </si>
  <si>
    <t>7925</t>
  </si>
  <si>
    <t>10853072</t>
  </si>
  <si>
    <t>2997</t>
  </si>
  <si>
    <t>10842267</t>
  </si>
  <si>
    <t>8905</t>
  </si>
  <si>
    <t>10842740</t>
  </si>
  <si>
    <t>23238755</t>
  </si>
  <si>
    <t>1908</t>
  </si>
  <si>
    <t>11025390</t>
  </si>
  <si>
    <t>6175</t>
  </si>
  <si>
    <t>2146</t>
  </si>
  <si>
    <t>23361789</t>
  </si>
  <si>
    <t>7873</t>
  </si>
  <si>
    <t>10969879</t>
  </si>
  <si>
    <t>4164</t>
  </si>
  <si>
    <t>23078147</t>
  </si>
  <si>
    <t>23009292</t>
  </si>
  <si>
    <t>6215</t>
  </si>
  <si>
    <t>10866908</t>
  </si>
  <si>
    <t>9173</t>
  </si>
  <si>
    <t>10838113</t>
  </si>
  <si>
    <t>1925</t>
  </si>
  <si>
    <t>10850218</t>
  </si>
  <si>
    <t>1484</t>
  </si>
  <si>
    <t>10850518</t>
  </si>
  <si>
    <t>6489</t>
  </si>
  <si>
    <t>23238667</t>
  </si>
  <si>
    <t>6036</t>
  </si>
  <si>
    <t>10839666</t>
  </si>
  <si>
    <t>4472</t>
  </si>
  <si>
    <t>23047929</t>
  </si>
  <si>
    <t>5067</t>
  </si>
  <si>
    <t>10944894</t>
  </si>
  <si>
    <t>8902</t>
  </si>
  <si>
    <t>23122748</t>
  </si>
  <si>
    <t>11021979</t>
  </si>
  <si>
    <t>2121</t>
  </si>
  <si>
    <t>23054445</t>
  </si>
  <si>
    <t>3035</t>
  </si>
  <si>
    <t>12072000</t>
  </si>
  <si>
    <t>6421</t>
  </si>
  <si>
    <t>8741</t>
  </si>
  <si>
    <t>10849483</t>
  </si>
  <si>
    <t>9865</t>
  </si>
  <si>
    <t>4183</t>
  </si>
  <si>
    <t>2110</t>
  </si>
  <si>
    <t>10937721</t>
  </si>
  <si>
    <t>5649</t>
  </si>
  <si>
    <t>23015258</t>
  </si>
  <si>
    <t>8451</t>
  </si>
  <si>
    <t>11018516</t>
  </si>
  <si>
    <t>4594</t>
  </si>
  <si>
    <t>10855686</t>
  </si>
  <si>
    <t>5050</t>
  </si>
  <si>
    <t>10853131</t>
  </si>
  <si>
    <t>5345</t>
  </si>
  <si>
    <t>10861096</t>
  </si>
  <si>
    <t>0146</t>
  </si>
  <si>
    <t>10857952</t>
  </si>
  <si>
    <t>1543</t>
  </si>
  <si>
    <t>10835681</t>
  </si>
  <si>
    <t>3528</t>
  </si>
  <si>
    <t>10865622</t>
  </si>
  <si>
    <t>8276</t>
  </si>
  <si>
    <t>10839604</t>
  </si>
  <si>
    <t>3688</t>
  </si>
  <si>
    <t>10853933</t>
  </si>
  <si>
    <t>8688</t>
  </si>
  <si>
    <t>23000861</t>
  </si>
  <si>
    <t>0853</t>
  </si>
  <si>
    <t>10843085</t>
  </si>
  <si>
    <t>0604</t>
  </si>
  <si>
    <t>10836321</t>
  </si>
  <si>
    <t>9397</t>
  </si>
  <si>
    <t>10850649</t>
  </si>
  <si>
    <t>10856841</t>
  </si>
  <si>
    <t>1870</t>
  </si>
  <si>
    <t>10855933</t>
  </si>
  <si>
    <t>8701</t>
  </si>
  <si>
    <t>7139</t>
  </si>
  <si>
    <t>10935194</t>
  </si>
  <si>
    <t>6652</t>
  </si>
  <si>
    <t>10864794</t>
  </si>
  <si>
    <t>7720</t>
  </si>
  <si>
    <t>23002430</t>
  </si>
  <si>
    <t>8029</t>
  </si>
  <si>
    <t>10842766</t>
  </si>
  <si>
    <t>0610</t>
  </si>
  <si>
    <t>10910920</t>
  </si>
  <si>
    <t>2484</t>
  </si>
  <si>
    <t>10854942</t>
  </si>
  <si>
    <t>7219</t>
  </si>
  <si>
    <t>10876098</t>
  </si>
  <si>
    <t>4082</t>
  </si>
  <si>
    <t>10858966</t>
  </si>
  <si>
    <t>5971</t>
  </si>
  <si>
    <t>10841326</t>
  </si>
  <si>
    <t>8176</t>
  </si>
  <si>
    <t>11024120</t>
  </si>
  <si>
    <t>5058</t>
  </si>
  <si>
    <t>10863407</t>
  </si>
  <si>
    <t>5287</t>
  </si>
  <si>
    <t>10839978</t>
  </si>
  <si>
    <t>2558</t>
  </si>
  <si>
    <t>10944907</t>
  </si>
  <si>
    <t>6841</t>
  </si>
  <si>
    <t>10846479</t>
  </si>
  <si>
    <t>4978</t>
  </si>
  <si>
    <t>10856811</t>
  </si>
  <si>
    <t>4940</t>
  </si>
  <si>
    <t>10851562</t>
  </si>
  <si>
    <t>0412</t>
  </si>
  <si>
    <t>10860875</t>
  </si>
  <si>
    <t>8979</t>
  </si>
  <si>
    <t>10851323</t>
  </si>
  <si>
    <t>5086</t>
  </si>
  <si>
    <t>11023351</t>
  </si>
  <si>
    <t>4345</t>
  </si>
  <si>
    <t>10847419</t>
  </si>
  <si>
    <t>3245</t>
  </si>
  <si>
    <t>10845743</t>
  </si>
  <si>
    <t>8542</t>
  </si>
  <si>
    <t>23125846</t>
  </si>
  <si>
    <t>2710</t>
  </si>
  <si>
    <t>23361870</t>
  </si>
  <si>
    <t>4853</t>
  </si>
  <si>
    <t>10839814</t>
  </si>
  <si>
    <t>7441</t>
  </si>
  <si>
    <t>3871</t>
  </si>
  <si>
    <t>10837403</t>
  </si>
  <si>
    <t>8136</t>
  </si>
  <si>
    <t>10862174</t>
  </si>
  <si>
    <t>2129</t>
  </si>
  <si>
    <t>23367456</t>
  </si>
  <si>
    <t>5822</t>
  </si>
  <si>
    <t>23005381</t>
  </si>
  <si>
    <t>8582</t>
  </si>
  <si>
    <t>23138705</t>
  </si>
  <si>
    <t>9032</t>
  </si>
  <si>
    <t>10838202</t>
  </si>
  <si>
    <t>5493</t>
  </si>
  <si>
    <t>10847886</t>
  </si>
  <si>
    <t>0730</t>
  </si>
  <si>
    <t>23125609</t>
  </si>
  <si>
    <t>6170</t>
  </si>
  <si>
    <t>10852584</t>
  </si>
  <si>
    <t>23235909</t>
  </si>
  <si>
    <t>2606</t>
  </si>
  <si>
    <t>7378</t>
  </si>
  <si>
    <t>10864858</t>
  </si>
  <si>
    <t>3236</t>
  </si>
  <si>
    <t>10921892</t>
  </si>
  <si>
    <t>5898</t>
  </si>
  <si>
    <t>10859388</t>
  </si>
  <si>
    <t>8246</t>
  </si>
  <si>
    <t>10836402</t>
  </si>
  <si>
    <t>6478</t>
  </si>
  <si>
    <t>10855822</t>
  </si>
  <si>
    <t>7138</t>
  </si>
  <si>
    <t>6078</t>
  </si>
  <si>
    <t>10867167</t>
  </si>
  <si>
    <t>3451</t>
  </si>
  <si>
    <t>23241621</t>
  </si>
  <si>
    <t>3280</t>
  </si>
  <si>
    <t>23239675</t>
  </si>
  <si>
    <t>0408</t>
  </si>
  <si>
    <t>10838503</t>
  </si>
  <si>
    <t>9429</t>
  </si>
  <si>
    <t>23009795</t>
  </si>
  <si>
    <t>4918</t>
  </si>
  <si>
    <t>23368127</t>
  </si>
  <si>
    <t>4005</t>
  </si>
  <si>
    <t>10840333</t>
  </si>
  <si>
    <t>1493</t>
  </si>
  <si>
    <t>10854133</t>
  </si>
  <si>
    <t>1871</t>
  </si>
  <si>
    <t>10964067</t>
  </si>
  <si>
    <t>9163</t>
  </si>
  <si>
    <t>10856855</t>
  </si>
  <si>
    <t>8987</t>
  </si>
  <si>
    <t>10836683</t>
  </si>
  <si>
    <t>3133</t>
  </si>
  <si>
    <t>23056470</t>
  </si>
  <si>
    <t>3034</t>
  </si>
  <si>
    <t>10972398</t>
  </si>
  <si>
    <t>2740</t>
  </si>
  <si>
    <t>10841954</t>
  </si>
  <si>
    <t>3868</t>
  </si>
  <si>
    <t>10853705</t>
  </si>
  <si>
    <t>2292</t>
  </si>
  <si>
    <t>23085206</t>
  </si>
  <si>
    <t>8155</t>
  </si>
  <si>
    <t>10866642</t>
  </si>
  <si>
    <t>2248</t>
  </si>
  <si>
    <t>10836663</t>
  </si>
  <si>
    <t>5240</t>
  </si>
  <si>
    <t>10863188</t>
  </si>
  <si>
    <t>7519</t>
  </si>
  <si>
    <t>23000607</t>
  </si>
  <si>
    <t>8550</t>
  </si>
  <si>
    <t>23047792</t>
  </si>
  <si>
    <t>23047763</t>
  </si>
  <si>
    <t>6134</t>
  </si>
  <si>
    <t>23002190</t>
  </si>
  <si>
    <t>3234</t>
  </si>
  <si>
    <t>10847679</t>
  </si>
  <si>
    <t>0571</t>
  </si>
  <si>
    <t>10852023</t>
  </si>
  <si>
    <t>5129</t>
  </si>
  <si>
    <t>23052488</t>
  </si>
  <si>
    <t>8918</t>
  </si>
  <si>
    <t>12078717</t>
  </si>
  <si>
    <t>2774</t>
  </si>
  <si>
    <t>1478</t>
  </si>
  <si>
    <t>10852810</t>
  </si>
  <si>
    <t>0330</t>
  </si>
  <si>
    <t>10850726</t>
  </si>
  <si>
    <t>5315</t>
  </si>
  <si>
    <t>10851479</t>
  </si>
  <si>
    <t>23004762</t>
  </si>
  <si>
    <t>6477</t>
  </si>
  <si>
    <t>23057383</t>
  </si>
  <si>
    <t>5976</t>
  </si>
  <si>
    <t>10835554</t>
  </si>
  <si>
    <t>9529</t>
  </si>
  <si>
    <t>23074269</t>
  </si>
  <si>
    <t>9219</t>
  </si>
  <si>
    <t>23367460</t>
  </si>
  <si>
    <t>0013</t>
  </si>
  <si>
    <t>12233564</t>
  </si>
  <si>
    <t>5773</t>
  </si>
  <si>
    <t>23045888</t>
  </si>
  <si>
    <t>2476</t>
  </si>
  <si>
    <t>11020243</t>
  </si>
  <si>
    <t>2951</t>
  </si>
  <si>
    <t>23057327</t>
  </si>
  <si>
    <t>7197</t>
  </si>
  <si>
    <t>23122410</t>
  </si>
  <si>
    <t>1017</t>
  </si>
  <si>
    <t>10835802</t>
  </si>
  <si>
    <t>3459</t>
  </si>
  <si>
    <t>23047440</t>
  </si>
  <si>
    <t>11007722</t>
  </si>
  <si>
    <t>0328</t>
  </si>
  <si>
    <t>23045869</t>
  </si>
  <si>
    <t>0070</t>
  </si>
  <si>
    <t>23000106</t>
  </si>
  <si>
    <t>10851570</t>
  </si>
  <si>
    <t>8645</t>
  </si>
  <si>
    <t>15133196</t>
  </si>
  <si>
    <t>8237</t>
  </si>
  <si>
    <t>10855378</t>
  </si>
  <si>
    <t>0061</t>
  </si>
  <si>
    <t>10858510</t>
  </si>
  <si>
    <t>9873</t>
  </si>
  <si>
    <t>3988</t>
  </si>
  <si>
    <t>23366669</t>
  </si>
  <si>
    <t>0781</t>
  </si>
  <si>
    <t>6067</t>
  </si>
  <si>
    <t>23242288</t>
  </si>
  <si>
    <t>9673</t>
  </si>
  <si>
    <t>4240</t>
  </si>
  <si>
    <t>10864816</t>
  </si>
  <si>
    <t>5781</t>
  </si>
  <si>
    <t>23000554</t>
  </si>
  <si>
    <t>9575</t>
  </si>
  <si>
    <t>10861893</t>
  </si>
  <si>
    <t>9293</t>
  </si>
  <si>
    <t>23057391</t>
  </si>
  <si>
    <t>8369</t>
  </si>
  <si>
    <t>9265</t>
  </si>
  <si>
    <t>10849826</t>
  </si>
  <si>
    <t>1075</t>
  </si>
  <si>
    <t>10855046</t>
  </si>
  <si>
    <t>9935</t>
  </si>
  <si>
    <t>23004517</t>
  </si>
  <si>
    <t>10842737</t>
  </si>
  <si>
    <t>5890</t>
  </si>
  <si>
    <t>10855299</t>
  </si>
  <si>
    <t>7202</t>
  </si>
  <si>
    <t>23269636</t>
  </si>
  <si>
    <t>2593</t>
  </si>
  <si>
    <t>23366687</t>
  </si>
  <si>
    <t>9906</t>
  </si>
  <si>
    <t>10849633</t>
  </si>
  <si>
    <t>2391</t>
  </si>
  <si>
    <t>10843984</t>
  </si>
  <si>
    <t>2103</t>
  </si>
  <si>
    <t>23122196</t>
  </si>
  <si>
    <t>6538</t>
  </si>
  <si>
    <t>10834981</t>
  </si>
  <si>
    <t>0570</t>
  </si>
  <si>
    <t>10858383</t>
  </si>
  <si>
    <t>8964</t>
  </si>
  <si>
    <t>10840851</t>
  </si>
  <si>
    <t>2414</t>
  </si>
  <si>
    <t>10908813</t>
  </si>
  <si>
    <t>2812</t>
  </si>
  <si>
    <t>23367457</t>
  </si>
  <si>
    <t>1293</t>
  </si>
  <si>
    <t>10839275</t>
  </si>
  <si>
    <t>8982</t>
  </si>
  <si>
    <t>11023750</t>
  </si>
  <si>
    <t>7691</t>
  </si>
  <si>
    <t>23266402</t>
  </si>
  <si>
    <t>0885</t>
  </si>
  <si>
    <t>23022551</t>
  </si>
  <si>
    <t>9081</t>
  </si>
  <si>
    <t>2957</t>
  </si>
  <si>
    <t>23238314</t>
  </si>
  <si>
    <t>8707</t>
  </si>
  <si>
    <t>10856964</t>
  </si>
  <si>
    <t>7514</t>
  </si>
  <si>
    <t>23122478</t>
  </si>
  <si>
    <t>1117</t>
  </si>
  <si>
    <t>10866803</t>
  </si>
  <si>
    <t>3285</t>
  </si>
  <si>
    <t>10854887</t>
  </si>
  <si>
    <t>7813</t>
  </si>
  <si>
    <t>10862525</t>
  </si>
  <si>
    <t>5938</t>
  </si>
  <si>
    <t>10993900</t>
  </si>
  <si>
    <t>8952</t>
  </si>
  <si>
    <t>10934442</t>
  </si>
  <si>
    <t>6394</t>
  </si>
  <si>
    <t>12246685</t>
  </si>
  <si>
    <t>11014006</t>
  </si>
  <si>
    <t>0254</t>
  </si>
  <si>
    <t>23123763</t>
  </si>
  <si>
    <t>1793</t>
  </si>
  <si>
    <t>10839128</t>
  </si>
  <si>
    <t>9184</t>
  </si>
  <si>
    <t>1771</t>
  </si>
  <si>
    <t>10856885</t>
  </si>
  <si>
    <t>9994</t>
  </si>
  <si>
    <t>10838998</t>
  </si>
  <si>
    <t>1640</t>
  </si>
  <si>
    <t>23055301</t>
  </si>
  <si>
    <t>6657</t>
  </si>
  <si>
    <t>10865147</t>
  </si>
  <si>
    <t>7624</t>
  </si>
  <si>
    <t>10857691</t>
  </si>
  <si>
    <t>7381</t>
  </si>
  <si>
    <t>10835875</t>
  </si>
  <si>
    <t>2894</t>
  </si>
  <si>
    <t>23001105</t>
  </si>
  <si>
    <t>3438</t>
  </si>
  <si>
    <t>11023007</t>
  </si>
  <si>
    <t>10863059</t>
  </si>
  <si>
    <t>4036</t>
  </si>
  <si>
    <t>10857604</t>
  </si>
  <si>
    <t>5615</t>
  </si>
  <si>
    <t>10865296</t>
  </si>
  <si>
    <t>3922</t>
  </si>
  <si>
    <t>23055340</t>
  </si>
  <si>
    <t>6068</t>
  </si>
  <si>
    <t>10982966</t>
  </si>
  <si>
    <t>2113</t>
  </si>
  <si>
    <t>3512</t>
  </si>
  <si>
    <t>10972507</t>
  </si>
  <si>
    <t>7413</t>
  </si>
  <si>
    <t>10865882</t>
  </si>
  <si>
    <t>8330</t>
  </si>
  <si>
    <t>10858381</t>
  </si>
  <si>
    <t>7921</t>
  </si>
  <si>
    <t>10853427</t>
  </si>
  <si>
    <t>4952</t>
  </si>
  <si>
    <t>10862321</t>
  </si>
  <si>
    <t>8911</t>
  </si>
  <si>
    <t>10844630</t>
  </si>
  <si>
    <t>23016442</t>
  </si>
  <si>
    <t>3624</t>
  </si>
  <si>
    <t>23122415</t>
  </si>
  <si>
    <t>8198</t>
  </si>
  <si>
    <t>10843343</t>
  </si>
  <si>
    <t>1300</t>
  </si>
  <si>
    <t>11020080</t>
  </si>
  <si>
    <t>1038</t>
  </si>
  <si>
    <t>9714</t>
  </si>
  <si>
    <t>10857792</t>
  </si>
  <si>
    <t>0459</t>
  </si>
  <si>
    <t>10843438</t>
  </si>
  <si>
    <t>0428</t>
  </si>
  <si>
    <t>23001130</t>
  </si>
  <si>
    <t>1469</t>
  </si>
  <si>
    <t>10865125</t>
  </si>
  <si>
    <t>6514</t>
  </si>
  <si>
    <t>23006936</t>
  </si>
  <si>
    <t>10838326</t>
  </si>
  <si>
    <t>0940</t>
  </si>
  <si>
    <t>10839263</t>
  </si>
  <si>
    <t>8859</t>
  </si>
  <si>
    <t>23009411</t>
  </si>
  <si>
    <t>0401</t>
  </si>
  <si>
    <t>10836377</t>
  </si>
  <si>
    <t>3684</t>
  </si>
  <si>
    <t>2603</t>
  </si>
  <si>
    <t>10844937</t>
  </si>
  <si>
    <t>8078</t>
  </si>
  <si>
    <t>23367435</t>
  </si>
  <si>
    <t>5174</t>
  </si>
  <si>
    <t>10846598</t>
  </si>
  <si>
    <t>3888</t>
  </si>
  <si>
    <t>10862182</t>
  </si>
  <si>
    <t>6625</t>
  </si>
  <si>
    <t>23001446</t>
  </si>
  <si>
    <t>4246</t>
  </si>
  <si>
    <t>10992124</t>
  </si>
  <si>
    <t>1600</t>
  </si>
  <si>
    <t>10860672</t>
  </si>
  <si>
    <t>4891</t>
  </si>
  <si>
    <t>10849788</t>
  </si>
  <si>
    <t>8715</t>
  </si>
  <si>
    <t>23236849</t>
  </si>
  <si>
    <t>4536</t>
  </si>
  <si>
    <t>10853599</t>
  </si>
  <si>
    <t>2921</t>
  </si>
  <si>
    <t>1359</t>
  </si>
  <si>
    <t>10853437</t>
  </si>
  <si>
    <t>0386</t>
  </si>
  <si>
    <t>23355419</t>
  </si>
  <si>
    <t>8342</t>
  </si>
  <si>
    <t>23231330</t>
  </si>
  <si>
    <t>8922</t>
  </si>
  <si>
    <t>10860277</t>
  </si>
  <si>
    <t>8690</t>
  </si>
  <si>
    <t>10841694</t>
  </si>
  <si>
    <t>5850</t>
  </si>
  <si>
    <t>10854152</t>
  </si>
  <si>
    <t>8643</t>
  </si>
  <si>
    <t>10848975</t>
  </si>
  <si>
    <t>6475</t>
  </si>
  <si>
    <t>10866131</t>
  </si>
  <si>
    <t>2018</t>
  </si>
  <si>
    <t>10835506</t>
  </si>
  <si>
    <t>3226</t>
  </si>
  <si>
    <t>10844522</t>
  </si>
  <si>
    <t>10859193</t>
  </si>
  <si>
    <t>5252</t>
  </si>
  <si>
    <t>10839173</t>
  </si>
  <si>
    <t>7184</t>
  </si>
  <si>
    <t>8409</t>
  </si>
  <si>
    <t>10836434</t>
  </si>
  <si>
    <t>0856</t>
  </si>
  <si>
    <t>10864953</t>
  </si>
  <si>
    <t>4384</t>
  </si>
  <si>
    <t>4259</t>
  </si>
  <si>
    <t>23009013</t>
  </si>
  <si>
    <t>5766</t>
  </si>
  <si>
    <t>23001326</t>
  </si>
  <si>
    <t>3819</t>
  </si>
  <si>
    <t>23027833</t>
  </si>
  <si>
    <t>8125</t>
  </si>
  <si>
    <t>10855744</t>
  </si>
  <si>
    <t>7062</t>
  </si>
  <si>
    <t>23239678</t>
  </si>
  <si>
    <t>7680</t>
  </si>
  <si>
    <t>11018519</t>
  </si>
  <si>
    <t>10867487</t>
  </si>
  <si>
    <t>5628</t>
  </si>
  <si>
    <t>10835047</t>
  </si>
  <si>
    <t>8956</t>
  </si>
  <si>
    <t>23010763</t>
  </si>
  <si>
    <t>9816</t>
  </si>
  <si>
    <t>10839754</t>
  </si>
  <si>
    <t>6365</t>
  </si>
  <si>
    <t>10838278</t>
  </si>
  <si>
    <t>9644</t>
  </si>
  <si>
    <t>23016548</t>
  </si>
  <si>
    <t>9608</t>
  </si>
  <si>
    <t>10843052</t>
  </si>
  <si>
    <t>0004</t>
  </si>
  <si>
    <t>23124315</t>
  </si>
  <si>
    <t>10848663</t>
  </si>
  <si>
    <t>7743</t>
  </si>
  <si>
    <t>10847338</t>
  </si>
  <si>
    <t>2638</t>
  </si>
  <si>
    <t>23001137</t>
  </si>
  <si>
    <t>2745</t>
  </si>
  <si>
    <t>23008791</t>
  </si>
  <si>
    <t>1413</t>
  </si>
  <si>
    <t>6115</t>
  </si>
  <si>
    <t>10837719</t>
  </si>
  <si>
    <t>0006</t>
  </si>
  <si>
    <t>10848538</t>
  </si>
  <si>
    <t>0084</t>
  </si>
  <si>
    <t>10937979</t>
  </si>
  <si>
    <t>5123</t>
  </si>
  <si>
    <t>23009664</t>
  </si>
  <si>
    <t>5408</t>
  </si>
  <si>
    <t>23047806</t>
  </si>
  <si>
    <t>1912</t>
  </si>
  <si>
    <t>23047797</t>
  </si>
  <si>
    <t>6921</t>
  </si>
  <si>
    <t>23057545</t>
  </si>
  <si>
    <t>0134</t>
  </si>
  <si>
    <t>10866540</t>
  </si>
  <si>
    <t>10866599</t>
  </si>
  <si>
    <t>2604</t>
  </si>
  <si>
    <t>10843545</t>
  </si>
  <si>
    <t>7908</t>
  </si>
  <si>
    <t>10859190</t>
  </si>
  <si>
    <t>6551</t>
  </si>
  <si>
    <t>10852612</t>
  </si>
  <si>
    <t>5709</t>
  </si>
  <si>
    <t>10908796</t>
  </si>
  <si>
    <t>9663</t>
  </si>
  <si>
    <t>23047475</t>
  </si>
  <si>
    <t>1014</t>
  </si>
  <si>
    <t>10863775</t>
  </si>
  <si>
    <t>2043</t>
  </si>
  <si>
    <t>10855028</t>
  </si>
  <si>
    <t>8044</t>
  </si>
  <si>
    <t>10855386</t>
  </si>
  <si>
    <t>6609</t>
  </si>
  <si>
    <t>10866412</t>
  </si>
  <si>
    <t>5573</t>
  </si>
  <si>
    <t>23002814</t>
  </si>
  <si>
    <t>0873</t>
  </si>
  <si>
    <t>23055579</t>
  </si>
  <si>
    <t>5173</t>
  </si>
  <si>
    <t>23001779</t>
  </si>
  <si>
    <t>6690</t>
  </si>
  <si>
    <t>10838219</t>
  </si>
  <si>
    <t>5068</t>
  </si>
  <si>
    <t>10849626</t>
  </si>
  <si>
    <t>0563</t>
  </si>
  <si>
    <t>23125722</t>
  </si>
  <si>
    <t>7269</t>
  </si>
  <si>
    <t>23004661</t>
  </si>
  <si>
    <t>5051</t>
  </si>
  <si>
    <t>10853545</t>
  </si>
  <si>
    <t>0320</t>
  </si>
  <si>
    <t>23045873</t>
  </si>
  <si>
    <t>10863267</t>
  </si>
  <si>
    <t>6575</t>
  </si>
  <si>
    <t>10855172</t>
  </si>
  <si>
    <t>3089</t>
  </si>
  <si>
    <t>10864357</t>
  </si>
  <si>
    <t>5560</t>
  </si>
  <si>
    <t>23001142</t>
  </si>
  <si>
    <t>8306</t>
  </si>
  <si>
    <t>10859164</t>
  </si>
  <si>
    <t>8760</t>
  </si>
  <si>
    <t>10861480</t>
  </si>
  <si>
    <t>6071</t>
  </si>
  <si>
    <t>10866723</t>
  </si>
  <si>
    <t>5861</t>
  </si>
  <si>
    <t>23366746</t>
  </si>
  <si>
    <t>9432</t>
  </si>
  <si>
    <t>4354</t>
  </si>
  <si>
    <t>11022141</t>
  </si>
  <si>
    <t>3965</t>
  </si>
  <si>
    <t>10850751</t>
  </si>
  <si>
    <t>3694</t>
  </si>
  <si>
    <t>16159523</t>
  </si>
  <si>
    <t>6778</t>
  </si>
  <si>
    <t>11013248</t>
  </si>
  <si>
    <t>0418</t>
  </si>
  <si>
    <t>23148713</t>
  </si>
  <si>
    <t>1047</t>
  </si>
  <si>
    <t>10845707</t>
  </si>
  <si>
    <t>7871</t>
  </si>
  <si>
    <t>10943159</t>
  </si>
  <si>
    <t>6122</t>
  </si>
  <si>
    <t>10920713</t>
  </si>
  <si>
    <t>0179</t>
  </si>
  <si>
    <t>10840843</t>
  </si>
  <si>
    <t>0342</t>
  </si>
  <si>
    <t>10909925</t>
  </si>
  <si>
    <t>0037</t>
  </si>
  <si>
    <t>10850709</t>
  </si>
  <si>
    <t>5863</t>
  </si>
  <si>
    <t>23125924</t>
  </si>
  <si>
    <t>3801</t>
  </si>
  <si>
    <t>10852513</t>
  </si>
  <si>
    <t>10860441</t>
  </si>
  <si>
    <t>5288</t>
  </si>
  <si>
    <t>10847164</t>
  </si>
  <si>
    <t>4260</t>
  </si>
  <si>
    <t>10860758</t>
  </si>
  <si>
    <t>2187</t>
  </si>
  <si>
    <t>10851604</t>
  </si>
  <si>
    <t>2944</t>
  </si>
  <si>
    <t>23126002</t>
  </si>
  <si>
    <t>2472</t>
  </si>
  <si>
    <t>23057515</t>
  </si>
  <si>
    <t>23004987</t>
  </si>
  <si>
    <t>7402</t>
  </si>
  <si>
    <t>10853847</t>
  </si>
  <si>
    <t>10841205</t>
  </si>
  <si>
    <t>7335</t>
  </si>
  <si>
    <t>23046972</t>
  </si>
  <si>
    <t>1205</t>
  </si>
  <si>
    <t>10842500</t>
  </si>
  <si>
    <t>1297</t>
  </si>
  <si>
    <t>10842499</t>
  </si>
  <si>
    <t>1142</t>
  </si>
  <si>
    <t>10851348</t>
  </si>
  <si>
    <t>7535</t>
  </si>
  <si>
    <t>15196510</t>
  </si>
  <si>
    <t>1422</t>
  </si>
  <si>
    <t>23001067</t>
  </si>
  <si>
    <t>2342</t>
  </si>
  <si>
    <t>10890231</t>
  </si>
  <si>
    <t>2778</t>
  </si>
  <si>
    <t>12209357</t>
  </si>
  <si>
    <t>1109</t>
  </si>
  <si>
    <t>4286</t>
  </si>
  <si>
    <t>6670</t>
  </si>
  <si>
    <t>23008777</t>
  </si>
  <si>
    <t>23122402</t>
  </si>
  <si>
    <t>4447</t>
  </si>
  <si>
    <t>23008001</t>
  </si>
  <si>
    <t>2491</t>
  </si>
  <si>
    <t>10860367</t>
  </si>
  <si>
    <t>5250</t>
  </si>
  <si>
    <t>10863199</t>
  </si>
  <si>
    <t>3686</t>
  </si>
  <si>
    <t>11019678</t>
  </si>
  <si>
    <t>6331</t>
  </si>
  <si>
    <t>10863648</t>
  </si>
  <si>
    <t>4433</t>
  </si>
  <si>
    <t>10922609</t>
  </si>
  <si>
    <t>8311</t>
  </si>
  <si>
    <t>23008548</t>
  </si>
  <si>
    <t>1310</t>
  </si>
  <si>
    <t>10863174</t>
  </si>
  <si>
    <t>1820</t>
  </si>
  <si>
    <t>10850284</t>
  </si>
  <si>
    <t>2756</t>
  </si>
  <si>
    <t>10858494</t>
  </si>
  <si>
    <t>4757</t>
  </si>
  <si>
    <t>11019343</t>
  </si>
  <si>
    <t>10845949</t>
  </si>
  <si>
    <t>6073</t>
  </si>
  <si>
    <t>11023436</t>
  </si>
  <si>
    <t>1361</t>
  </si>
  <si>
    <t>10835430</t>
  </si>
  <si>
    <t>7903</t>
  </si>
  <si>
    <t>10840185</t>
  </si>
  <si>
    <t>2769</t>
  </si>
  <si>
    <t>10865203</t>
  </si>
  <si>
    <t>7424</t>
  </si>
  <si>
    <t>10852898</t>
  </si>
  <si>
    <t>1087</t>
  </si>
  <si>
    <t>23009015</t>
  </si>
  <si>
    <t>8245</t>
  </si>
  <si>
    <t>10850388</t>
  </si>
  <si>
    <t>0938</t>
  </si>
  <si>
    <t>10845999</t>
  </si>
  <si>
    <t>7078</t>
  </si>
  <si>
    <t>10863691</t>
  </si>
  <si>
    <t>4197</t>
  </si>
  <si>
    <t>10851081</t>
  </si>
  <si>
    <t>11001235</t>
  </si>
  <si>
    <t>7065</t>
  </si>
  <si>
    <t>6721</t>
  </si>
  <si>
    <t>23048530</t>
  </si>
  <si>
    <t>9624</t>
  </si>
  <si>
    <t>23009331</t>
  </si>
  <si>
    <t>7913</t>
  </si>
  <si>
    <t>10845680</t>
  </si>
  <si>
    <t>2873</t>
  </si>
  <si>
    <t>10865942</t>
  </si>
  <si>
    <t>8393</t>
  </si>
  <si>
    <t>10860478</t>
  </si>
  <si>
    <t>0831</t>
  </si>
  <si>
    <t>23045870</t>
  </si>
  <si>
    <t>6548</t>
  </si>
  <si>
    <t>10856755</t>
  </si>
  <si>
    <t>9777</t>
  </si>
  <si>
    <t>23266102</t>
  </si>
  <si>
    <t>6486</t>
  </si>
  <si>
    <t>23236989</t>
  </si>
  <si>
    <t>11023645</t>
  </si>
  <si>
    <t>7446</t>
  </si>
  <si>
    <t>10866535</t>
  </si>
  <si>
    <t>6969</t>
  </si>
  <si>
    <t>23074353</t>
  </si>
  <si>
    <t>0107</t>
  </si>
  <si>
    <t>10862458</t>
  </si>
  <si>
    <t>15088903</t>
  </si>
  <si>
    <t>0075</t>
  </si>
  <si>
    <t>23045892</t>
  </si>
  <si>
    <t>4912</t>
  </si>
  <si>
    <t>23064391</t>
  </si>
  <si>
    <t>7071</t>
  </si>
  <si>
    <t>10856553</t>
  </si>
  <si>
    <t>2554</t>
  </si>
  <si>
    <t>11023324</t>
  </si>
  <si>
    <t>1160</t>
  </si>
  <si>
    <t>10836128</t>
  </si>
  <si>
    <t>2687</t>
  </si>
  <si>
    <t>23369576</t>
  </si>
  <si>
    <t>10843976</t>
  </si>
  <si>
    <t>2621</t>
  </si>
  <si>
    <t>23009082</t>
  </si>
  <si>
    <t>7194</t>
  </si>
  <si>
    <t>23125494</t>
  </si>
  <si>
    <t>6664</t>
  </si>
  <si>
    <t>23238776</t>
  </si>
  <si>
    <t>10863308</t>
  </si>
  <si>
    <t>1927</t>
  </si>
  <si>
    <t>10991329</t>
  </si>
  <si>
    <t>10975476</t>
  </si>
  <si>
    <t>7324</t>
  </si>
  <si>
    <t>23046978</t>
  </si>
  <si>
    <t>10856934</t>
  </si>
  <si>
    <t>4031</t>
  </si>
  <si>
    <t>23350427</t>
  </si>
  <si>
    <t>5266</t>
  </si>
  <si>
    <t>10849992</t>
  </si>
  <si>
    <t>3111</t>
  </si>
  <si>
    <t>11020155</t>
  </si>
  <si>
    <t>0594</t>
  </si>
  <si>
    <t>10849068</t>
  </si>
  <si>
    <t>8620</t>
  </si>
  <si>
    <t>10849103</t>
  </si>
  <si>
    <t>1731</t>
  </si>
  <si>
    <t>11023502</t>
  </si>
  <si>
    <t>3274</t>
  </si>
  <si>
    <t>23046961</t>
  </si>
  <si>
    <t>1035</t>
  </si>
  <si>
    <t>11006836</t>
  </si>
  <si>
    <t>5815</t>
  </si>
  <si>
    <t>10846319</t>
  </si>
  <si>
    <t>3759</t>
  </si>
  <si>
    <t>10847045</t>
  </si>
  <si>
    <t>3157</t>
  </si>
  <si>
    <t>10841126</t>
  </si>
  <si>
    <t>4022</t>
  </si>
  <si>
    <t>23057332</t>
  </si>
  <si>
    <t>6674</t>
  </si>
  <si>
    <t>12162439</t>
  </si>
  <si>
    <t>7011</t>
  </si>
  <si>
    <t>10836653</t>
  </si>
  <si>
    <t>5955</t>
  </si>
  <si>
    <t>10857858</t>
  </si>
  <si>
    <t>8999</t>
  </si>
  <si>
    <t>10863758</t>
  </si>
  <si>
    <t>7942</t>
  </si>
  <si>
    <t>10868095</t>
  </si>
  <si>
    <t>7015</t>
  </si>
  <si>
    <t>23119058</t>
  </si>
  <si>
    <t>0943</t>
  </si>
  <si>
    <t>10988929</t>
  </si>
  <si>
    <t>5219</t>
  </si>
  <si>
    <t>10864292</t>
  </si>
  <si>
    <t>5212</t>
  </si>
  <si>
    <t>23000666</t>
  </si>
  <si>
    <t>8659</t>
  </si>
  <si>
    <t>23127475</t>
  </si>
  <si>
    <t>4540</t>
  </si>
  <si>
    <t>23268261</t>
  </si>
  <si>
    <t>9433</t>
  </si>
  <si>
    <t>10844880</t>
  </si>
  <si>
    <t>7766</t>
  </si>
  <si>
    <t>10841471</t>
  </si>
  <si>
    <t>3790</t>
  </si>
  <si>
    <t>23368075</t>
  </si>
  <si>
    <t>2563</t>
  </si>
  <si>
    <t>14099959</t>
  </si>
  <si>
    <t>0158</t>
  </si>
  <si>
    <t>10841099</t>
  </si>
  <si>
    <t>23016360</t>
  </si>
  <si>
    <t>7018</t>
  </si>
  <si>
    <t>10851469</t>
  </si>
  <si>
    <t>2916</t>
  </si>
  <si>
    <t>10993354</t>
  </si>
  <si>
    <t>10839373</t>
  </si>
  <si>
    <t>9512</t>
  </si>
  <si>
    <t>10924075</t>
  </si>
  <si>
    <t>1581</t>
  </si>
  <si>
    <t>10866308</t>
  </si>
  <si>
    <t>23047687</t>
  </si>
  <si>
    <t>8037</t>
  </si>
  <si>
    <t>10846604</t>
  </si>
  <si>
    <t>6146</t>
  </si>
  <si>
    <t>9276</t>
  </si>
  <si>
    <t>10864229</t>
  </si>
  <si>
    <t>4467</t>
  </si>
  <si>
    <t>23047453</t>
  </si>
  <si>
    <t>7608</t>
  </si>
  <si>
    <t>23125447</t>
  </si>
  <si>
    <t>10834955</t>
  </si>
  <si>
    <t>7805</t>
  </si>
  <si>
    <t>23004725</t>
  </si>
  <si>
    <t>8950</t>
  </si>
  <si>
    <t>10860851</t>
  </si>
  <si>
    <t>0894</t>
  </si>
  <si>
    <t>10855535</t>
  </si>
  <si>
    <t>7370</t>
  </si>
  <si>
    <t>10843754</t>
  </si>
  <si>
    <t>0390</t>
  </si>
  <si>
    <t>10845093</t>
  </si>
  <si>
    <t>4823</t>
  </si>
  <si>
    <t>11020096</t>
  </si>
  <si>
    <t>8543</t>
  </si>
  <si>
    <t>10864277</t>
  </si>
  <si>
    <t>10862296</t>
  </si>
  <si>
    <t>10895486</t>
  </si>
  <si>
    <t>4378</t>
  </si>
  <si>
    <t>10863048</t>
  </si>
  <si>
    <t>10843917</t>
  </si>
  <si>
    <t>3395</t>
  </si>
  <si>
    <t>10856741</t>
  </si>
  <si>
    <t>10857131</t>
  </si>
  <si>
    <t>8985</t>
  </si>
  <si>
    <t>23236830</t>
  </si>
  <si>
    <t>0105</t>
  </si>
  <si>
    <t>10846057</t>
  </si>
  <si>
    <t>23047469</t>
  </si>
  <si>
    <t>2819</t>
  </si>
  <si>
    <t>3562</t>
  </si>
  <si>
    <t>15389927</t>
  </si>
  <si>
    <t>1641</t>
  </si>
  <si>
    <t>10918264</t>
  </si>
  <si>
    <t>0210</t>
  </si>
  <si>
    <t>10854878</t>
  </si>
  <si>
    <t>23001115</t>
  </si>
  <si>
    <t>8631</t>
  </si>
  <si>
    <t>23366473</t>
  </si>
  <si>
    <t>3518</t>
  </si>
  <si>
    <t>10974317</t>
  </si>
  <si>
    <t>9589</t>
  </si>
  <si>
    <t>10839866</t>
  </si>
  <si>
    <t>3676</t>
  </si>
  <si>
    <t>23236766</t>
  </si>
  <si>
    <t>9562</t>
  </si>
  <si>
    <t>23047933</t>
  </si>
  <si>
    <t>5447</t>
  </si>
  <si>
    <t>23074289</t>
  </si>
  <si>
    <t>10886936</t>
  </si>
  <si>
    <t>3444</t>
  </si>
  <si>
    <t>10837314</t>
  </si>
  <si>
    <t>7947</t>
  </si>
  <si>
    <t>23161391</t>
  </si>
  <si>
    <t>7568</t>
  </si>
  <si>
    <t>10853182</t>
  </si>
  <si>
    <t>5102</t>
  </si>
  <si>
    <t>10856696</t>
  </si>
  <si>
    <t>5343</t>
  </si>
  <si>
    <t>10862181</t>
  </si>
  <si>
    <t>1916</t>
  </si>
  <si>
    <t>10859435</t>
  </si>
  <si>
    <t>3885</t>
  </si>
  <si>
    <t>10836112</t>
  </si>
  <si>
    <t>9712</t>
  </si>
  <si>
    <t>10856673</t>
  </si>
  <si>
    <t>23049705</t>
  </si>
  <si>
    <t>10865566</t>
  </si>
  <si>
    <t>10861189</t>
  </si>
  <si>
    <t>0322</t>
  </si>
  <si>
    <t>10846961</t>
  </si>
  <si>
    <t>2325</t>
  </si>
  <si>
    <t>10835415</t>
  </si>
  <si>
    <t>9266</t>
  </si>
  <si>
    <t>10848640</t>
  </si>
  <si>
    <t>9095</t>
  </si>
  <si>
    <t>10862978</t>
  </si>
  <si>
    <t>9498</t>
  </si>
  <si>
    <t>10850363</t>
  </si>
  <si>
    <t>3957</t>
  </si>
  <si>
    <t>10859524</t>
  </si>
  <si>
    <t>7002</t>
  </si>
  <si>
    <t>10841538</t>
  </si>
  <si>
    <t>3408</t>
  </si>
  <si>
    <t>23074294</t>
  </si>
  <si>
    <t>23010142</t>
  </si>
  <si>
    <t>3084</t>
  </si>
  <si>
    <t>23000599</t>
  </si>
  <si>
    <t>9558</t>
  </si>
  <si>
    <t>10839783</t>
  </si>
  <si>
    <t>7839</t>
  </si>
  <si>
    <t>10855248</t>
  </si>
  <si>
    <t>11019525</t>
  </si>
  <si>
    <t>0734</t>
  </si>
  <si>
    <t>10878578</t>
  </si>
  <si>
    <t>23370721</t>
  </si>
  <si>
    <t>5027</t>
  </si>
  <si>
    <t>10861736</t>
  </si>
  <si>
    <t>6826</t>
  </si>
  <si>
    <t>23009050</t>
  </si>
  <si>
    <t>2330</t>
  </si>
  <si>
    <t>23134636</t>
  </si>
  <si>
    <t>0143</t>
  </si>
  <si>
    <t>23008778</t>
  </si>
  <si>
    <t>2201</t>
  </si>
  <si>
    <t>10852828</t>
  </si>
  <si>
    <t>0488</t>
  </si>
  <si>
    <t>10859782</t>
  </si>
  <si>
    <t>2384</t>
  </si>
  <si>
    <t>15271284</t>
  </si>
  <si>
    <t>3379</t>
  </si>
  <si>
    <t>10861873</t>
  </si>
  <si>
    <t>5832</t>
  </si>
  <si>
    <t>23238483</t>
  </si>
  <si>
    <t>0545</t>
  </si>
  <si>
    <t>10945334</t>
  </si>
  <si>
    <t>2208</t>
  </si>
  <si>
    <t>10839010</t>
  </si>
  <si>
    <t>8637</t>
  </si>
  <si>
    <t>10858917</t>
  </si>
  <si>
    <t>0265</t>
  </si>
  <si>
    <t>23366707</t>
  </si>
  <si>
    <t>0640</t>
  </si>
  <si>
    <t>10959465</t>
  </si>
  <si>
    <t>6057</t>
  </si>
  <si>
    <t>11023444</t>
  </si>
  <si>
    <t>9294</t>
  </si>
  <si>
    <t>10854726</t>
  </si>
  <si>
    <t>0062</t>
  </si>
  <si>
    <t>10850926</t>
  </si>
  <si>
    <t>8266</t>
  </si>
  <si>
    <t>10861795</t>
  </si>
  <si>
    <t>7588</t>
  </si>
  <si>
    <t>10840414</t>
  </si>
  <si>
    <t>9052</t>
  </si>
  <si>
    <t>10841933</t>
  </si>
  <si>
    <t>4521</t>
  </si>
  <si>
    <t>10864013</t>
  </si>
  <si>
    <t>2048</t>
  </si>
  <si>
    <t>11025531</t>
  </si>
  <si>
    <t>10863498</t>
  </si>
  <si>
    <t>2498</t>
  </si>
  <si>
    <t>10839451</t>
  </si>
  <si>
    <t>23016260</t>
  </si>
  <si>
    <t>10862783</t>
  </si>
  <si>
    <t>9837</t>
  </si>
  <si>
    <t>23231296</t>
  </si>
  <si>
    <t>2940</t>
  </si>
  <si>
    <t>23365825</t>
  </si>
  <si>
    <t>4641</t>
  </si>
  <si>
    <t>10838253</t>
  </si>
  <si>
    <t>6668</t>
  </si>
  <si>
    <t>10859337</t>
  </si>
  <si>
    <t>0672</t>
  </si>
  <si>
    <t>10834912</t>
  </si>
  <si>
    <t>6019</t>
  </si>
  <si>
    <t>11002211</t>
  </si>
  <si>
    <t>6448</t>
  </si>
  <si>
    <t>23009409</t>
  </si>
  <si>
    <t>3893</t>
  </si>
  <si>
    <t>10905613</t>
  </si>
  <si>
    <t>2399</t>
  </si>
  <si>
    <t>10996130</t>
  </si>
  <si>
    <t>0406</t>
  </si>
  <si>
    <t>10862630</t>
  </si>
  <si>
    <t>5198</t>
  </si>
  <si>
    <t>23122575</t>
  </si>
  <si>
    <t>10837310</t>
  </si>
  <si>
    <t>3059</t>
  </si>
  <si>
    <t>10933801</t>
  </si>
  <si>
    <t>7460</t>
  </si>
  <si>
    <t>23122553</t>
  </si>
  <si>
    <t>10872985</t>
  </si>
  <si>
    <t>4571</t>
  </si>
  <si>
    <t>23173402</t>
  </si>
  <si>
    <t>5012</t>
  </si>
  <si>
    <t>23016753</t>
  </si>
  <si>
    <t>0251</t>
  </si>
  <si>
    <t>10865172</t>
  </si>
  <si>
    <t>0653</t>
  </si>
  <si>
    <t>10849661</t>
  </si>
  <si>
    <t>9175</t>
  </si>
  <si>
    <t>10962693</t>
  </si>
  <si>
    <t>0807</t>
  </si>
  <si>
    <t>23000074</t>
  </si>
  <si>
    <t>9972</t>
  </si>
  <si>
    <t>10844779</t>
  </si>
  <si>
    <t>6560</t>
  </si>
  <si>
    <t>10867524</t>
  </si>
  <si>
    <t>4285</t>
  </si>
  <si>
    <t>11019008</t>
  </si>
  <si>
    <t>6194</t>
  </si>
  <si>
    <t>10847575</t>
  </si>
  <si>
    <t>9345</t>
  </si>
  <si>
    <t>23078129</t>
  </si>
  <si>
    <t>5359</t>
  </si>
  <si>
    <t>23078253</t>
  </si>
  <si>
    <t>7143</t>
  </si>
  <si>
    <t>23361877</t>
  </si>
  <si>
    <t>2832</t>
  </si>
  <si>
    <t>10849963</t>
  </si>
  <si>
    <t>1448</t>
  </si>
  <si>
    <t>23007621</t>
  </si>
  <si>
    <t>7788</t>
  </si>
  <si>
    <t>23257336</t>
  </si>
  <si>
    <t>4299</t>
  </si>
  <si>
    <t>23004753</t>
  </si>
  <si>
    <t>3374</t>
  </si>
  <si>
    <t>10852184</t>
  </si>
  <si>
    <t>2693</t>
  </si>
  <si>
    <t>23000896</t>
  </si>
  <si>
    <t>10859742</t>
  </si>
  <si>
    <t>6054</t>
  </si>
  <si>
    <t>10836849</t>
  </si>
  <si>
    <t>3461</t>
  </si>
  <si>
    <t>10838506</t>
  </si>
  <si>
    <t>9965</t>
  </si>
  <si>
    <t>10840893</t>
  </si>
  <si>
    <t>8386</t>
  </si>
  <si>
    <t>10918594</t>
  </si>
  <si>
    <t>7267</t>
  </si>
  <si>
    <t>23003342</t>
  </si>
  <si>
    <t>6601</t>
  </si>
  <si>
    <t>10866618</t>
  </si>
  <si>
    <t>9592</t>
  </si>
  <si>
    <t>10864257</t>
  </si>
  <si>
    <t>6836</t>
  </si>
  <si>
    <t>N01715031</t>
  </si>
  <si>
    <t>N01848498</t>
  </si>
  <si>
    <t>N01052973</t>
  </si>
  <si>
    <t>N01429742</t>
  </si>
  <si>
    <t>N01654400</t>
  </si>
  <si>
    <t>N01275116</t>
  </si>
  <si>
    <t>N01180958</t>
  </si>
  <si>
    <t>N01445849</t>
  </si>
  <si>
    <t>N01031343</t>
  </si>
  <si>
    <t>N01860524</t>
  </si>
  <si>
    <t>N01985545</t>
  </si>
  <si>
    <t>N01170446</t>
  </si>
  <si>
    <t>N01550427</t>
  </si>
  <si>
    <t>N01411538</t>
  </si>
  <si>
    <t>N01818370</t>
  </si>
  <si>
    <t>N01207992</t>
  </si>
  <si>
    <t>N01811757</t>
  </si>
  <si>
    <t>N01178078</t>
  </si>
  <si>
    <t>N01585605</t>
  </si>
  <si>
    <t>N01893995</t>
  </si>
  <si>
    <t>N01962778</t>
  </si>
  <si>
    <t>N01153978</t>
  </si>
  <si>
    <t>N01968471</t>
  </si>
  <si>
    <t>4107</t>
  </si>
  <si>
    <t>N01813598</t>
  </si>
  <si>
    <t>N01964568</t>
  </si>
  <si>
    <t>4298</t>
  </si>
  <si>
    <t>N01437241</t>
  </si>
  <si>
    <t>N01781543</t>
  </si>
  <si>
    <t>N01830868</t>
  </si>
  <si>
    <t>N01457762</t>
  </si>
  <si>
    <t>4759</t>
  </si>
  <si>
    <t>N01000200</t>
  </si>
  <si>
    <t>N01536276</t>
  </si>
  <si>
    <t>N01889086</t>
  </si>
  <si>
    <t>N01971977</t>
  </si>
  <si>
    <t>N01849499</t>
  </si>
  <si>
    <t>N01488434</t>
  </si>
  <si>
    <t>N01204701</t>
  </si>
  <si>
    <t>N01014612</t>
  </si>
  <si>
    <t>9628</t>
  </si>
  <si>
    <t>N01985542</t>
  </si>
  <si>
    <t>N01145739</t>
  </si>
  <si>
    <t>N01531612</t>
  </si>
  <si>
    <t>N01055442</t>
  </si>
  <si>
    <t>N01857712</t>
  </si>
  <si>
    <t>N01892293</t>
  </si>
  <si>
    <t>N01153166</t>
  </si>
  <si>
    <t>4141</t>
  </si>
  <si>
    <t>N01046099</t>
  </si>
  <si>
    <t>N01790600</t>
  </si>
  <si>
    <t>N01876997</t>
  </si>
  <si>
    <t>N01283436</t>
  </si>
  <si>
    <t>N01970241</t>
  </si>
  <si>
    <t>N01016572</t>
  </si>
  <si>
    <t>N01084602</t>
  </si>
  <si>
    <t>N01047881</t>
  </si>
  <si>
    <t>N01883655</t>
  </si>
  <si>
    <t>N01096389</t>
  </si>
  <si>
    <t>N01331785</t>
  </si>
  <si>
    <t>N01512565</t>
  </si>
  <si>
    <t>N01085750</t>
  </si>
  <si>
    <t>N01877571</t>
  </si>
  <si>
    <t>N01543185</t>
  </si>
  <si>
    <t>N01277234</t>
  </si>
  <si>
    <t>N01957767</t>
  </si>
  <si>
    <t>N01877477</t>
  </si>
  <si>
    <t>N01142157</t>
  </si>
  <si>
    <t>N01741019</t>
  </si>
  <si>
    <t>N01124338</t>
  </si>
  <si>
    <t>N01298845</t>
  </si>
  <si>
    <t>N01013401</t>
  </si>
  <si>
    <t>N01948938</t>
  </si>
  <si>
    <t>N01957761</t>
  </si>
  <si>
    <t>N01594781</t>
  </si>
  <si>
    <t>N01972707</t>
  </si>
  <si>
    <t>N01604910</t>
  </si>
  <si>
    <t>N01829115</t>
  </si>
  <si>
    <t>N01604770</t>
  </si>
  <si>
    <t>N01777715</t>
  </si>
  <si>
    <t>N01357829</t>
  </si>
  <si>
    <t>7621</t>
  </si>
  <si>
    <t>N01797015</t>
  </si>
  <si>
    <t>N01134063</t>
  </si>
  <si>
    <t>N01990432</t>
  </si>
  <si>
    <t>N01771894</t>
  </si>
  <si>
    <t>N01090222</t>
  </si>
  <si>
    <t>N01331004</t>
  </si>
  <si>
    <t>N01656870</t>
  </si>
  <si>
    <t>6393</t>
  </si>
  <si>
    <t>N01057334</t>
  </si>
  <si>
    <t>N01990615</t>
  </si>
  <si>
    <t>N01345950</t>
  </si>
  <si>
    <t>N01741470</t>
  </si>
  <si>
    <t>N01877155</t>
  </si>
  <si>
    <t>N01637151</t>
  </si>
  <si>
    <t>N01098494</t>
  </si>
  <si>
    <t>3185</t>
  </si>
  <si>
    <t>N01210308</t>
  </si>
  <si>
    <t>N01266796</t>
  </si>
  <si>
    <t>N01759303</t>
  </si>
  <si>
    <t>N01661491</t>
  </si>
  <si>
    <t>4771</t>
  </si>
  <si>
    <t>N01012843</t>
  </si>
  <si>
    <t>N01336823</t>
  </si>
  <si>
    <t>N01495813</t>
  </si>
  <si>
    <t>N01465448</t>
  </si>
  <si>
    <t>N01843632</t>
  </si>
  <si>
    <t>N01440899</t>
  </si>
  <si>
    <t>1623</t>
  </si>
  <si>
    <t>N01145207</t>
  </si>
  <si>
    <t>N01859721</t>
  </si>
  <si>
    <t>N01919647</t>
  </si>
  <si>
    <t>N01162510</t>
  </si>
  <si>
    <t>N01422011</t>
  </si>
  <si>
    <t>N02002154</t>
  </si>
  <si>
    <t>N01792384</t>
  </si>
  <si>
    <t>N01010454</t>
  </si>
  <si>
    <t>N01894965</t>
  </si>
  <si>
    <t>N01680196</t>
  </si>
  <si>
    <t>N01716387</t>
  </si>
  <si>
    <t>2658</t>
  </si>
  <si>
    <t>N01127463</t>
  </si>
  <si>
    <t>N01013927</t>
  </si>
  <si>
    <t>N01894576</t>
  </si>
  <si>
    <t>9556</t>
  </si>
  <si>
    <t>N01990720</t>
  </si>
  <si>
    <t>N01487904</t>
  </si>
  <si>
    <t>N01221610</t>
  </si>
  <si>
    <t>N01726067</t>
  </si>
  <si>
    <t>N01971181</t>
  </si>
  <si>
    <t>N01515808</t>
  </si>
  <si>
    <t>N01948015</t>
  </si>
  <si>
    <t>N01412759</t>
  </si>
  <si>
    <t>N01277267</t>
  </si>
  <si>
    <t>N01107794</t>
  </si>
  <si>
    <t>N01634514</t>
  </si>
  <si>
    <t>2967</t>
  </si>
  <si>
    <t>N01773045</t>
  </si>
  <si>
    <t>9754</t>
  </si>
  <si>
    <t>N01568642</t>
  </si>
  <si>
    <t>N01063216</t>
  </si>
  <si>
    <t>N01659602</t>
  </si>
  <si>
    <t>N01954601</t>
  </si>
  <si>
    <t>N01013347</t>
  </si>
  <si>
    <t>N01970677</t>
  </si>
  <si>
    <t>7093</t>
  </si>
  <si>
    <t>N01858144</t>
  </si>
  <si>
    <t>N01158054</t>
  </si>
  <si>
    <t>N01645581</t>
  </si>
  <si>
    <t>N01397703</t>
  </si>
  <si>
    <t>N01777948</t>
  </si>
  <si>
    <t>N01611386</t>
  </si>
  <si>
    <t>N01819093</t>
  </si>
  <si>
    <t>N01985237</t>
  </si>
  <si>
    <t>N01720239</t>
  </si>
  <si>
    <t>N01689135</t>
  </si>
  <si>
    <t>N01437087</t>
  </si>
  <si>
    <t>N01413442</t>
  </si>
  <si>
    <t>N01935699</t>
  </si>
  <si>
    <t>N01666297</t>
  </si>
  <si>
    <t>N01224671</t>
  </si>
  <si>
    <t>N01219865</t>
  </si>
  <si>
    <t>N01771446</t>
  </si>
  <si>
    <t>N01699312</t>
  </si>
  <si>
    <t>N01479609</t>
  </si>
  <si>
    <t>N01935909</t>
  </si>
  <si>
    <t>N01511577</t>
  </si>
  <si>
    <t>N01914284</t>
  </si>
  <si>
    <t>N01049312</t>
  </si>
  <si>
    <t>N01098557</t>
  </si>
  <si>
    <t>N01791733</t>
  </si>
  <si>
    <t>N01985254</t>
  </si>
  <si>
    <t>N01843406</t>
  </si>
  <si>
    <t>N02014441</t>
  </si>
  <si>
    <t>N01040269</t>
  </si>
  <si>
    <t>N01450258</t>
  </si>
  <si>
    <t>N01807399</t>
  </si>
  <si>
    <t>N01275105</t>
  </si>
  <si>
    <t>N01177459</t>
  </si>
  <si>
    <t>N01085209</t>
  </si>
  <si>
    <t>N01301248</t>
  </si>
  <si>
    <t>N01053235</t>
  </si>
  <si>
    <t>N01774463</t>
  </si>
  <si>
    <t>N01018106</t>
  </si>
  <si>
    <t>N01356794</t>
  </si>
  <si>
    <t>N01713745</t>
  </si>
  <si>
    <t>N01240904</t>
  </si>
  <si>
    <t>N01933723</t>
  </si>
  <si>
    <t>N01031497</t>
  </si>
  <si>
    <t>N01358736</t>
  </si>
  <si>
    <t>N01751932</t>
  </si>
  <si>
    <t>N01981200</t>
  </si>
  <si>
    <t>N01993360</t>
  </si>
  <si>
    <t>N01776919</t>
  </si>
  <si>
    <t>N01401588</t>
  </si>
  <si>
    <t>N01659003</t>
  </si>
  <si>
    <t>N01843316</t>
  </si>
  <si>
    <t>N01715582</t>
  </si>
  <si>
    <t>N01077410</t>
  </si>
  <si>
    <t>N01267316</t>
  </si>
  <si>
    <t>9100</t>
  </si>
  <si>
    <t>N01024085</t>
  </si>
  <si>
    <t>N01971209</t>
  </si>
  <si>
    <t>N01928029</t>
  </si>
  <si>
    <t>N01205188</t>
  </si>
  <si>
    <t>N01822345</t>
  </si>
  <si>
    <t>N01449843</t>
  </si>
  <si>
    <t>N01379074</t>
  </si>
  <si>
    <t>N01031213</t>
  </si>
  <si>
    <t>N01752922</t>
  </si>
  <si>
    <t>N01159439</t>
  </si>
  <si>
    <t>N01254241</t>
  </si>
  <si>
    <t>N01294280</t>
  </si>
  <si>
    <t>N01624733</t>
  </si>
  <si>
    <t>N01005473</t>
  </si>
  <si>
    <t>6471</t>
  </si>
  <si>
    <t>N01877175</t>
  </si>
  <si>
    <t>N01635482</t>
  </si>
  <si>
    <t>N01175856</t>
  </si>
  <si>
    <t>N01679386</t>
  </si>
  <si>
    <t>6595</t>
  </si>
  <si>
    <t>N01691634</t>
  </si>
  <si>
    <t>N01760753</t>
  </si>
  <si>
    <t>N01683000</t>
  </si>
  <si>
    <t>N01931920</t>
  </si>
  <si>
    <t>N01619597</t>
  </si>
  <si>
    <t>N01364903</t>
  </si>
  <si>
    <t>N01058474</t>
  </si>
  <si>
    <t>N01018849</t>
  </si>
  <si>
    <t>N01912606</t>
  </si>
  <si>
    <t>N01146161</t>
  </si>
  <si>
    <t>N01444586</t>
  </si>
  <si>
    <t>N01895017</t>
  </si>
  <si>
    <t>N01728686</t>
  </si>
  <si>
    <t>N01709798</t>
  </si>
  <si>
    <t>0185</t>
  </si>
  <si>
    <t>N01867494</t>
  </si>
  <si>
    <t>N01247212</t>
  </si>
  <si>
    <t>N01019512</t>
  </si>
  <si>
    <t>N01916524</t>
  </si>
  <si>
    <t>N01317792</t>
  </si>
  <si>
    <t>N01934477</t>
  </si>
  <si>
    <t>N01885272</t>
  </si>
  <si>
    <t>8743</t>
  </si>
  <si>
    <t>N01831814</t>
  </si>
  <si>
    <t>N01080488</t>
  </si>
  <si>
    <t>N01023103</t>
  </si>
  <si>
    <t>N01750898</t>
  </si>
  <si>
    <t>N01883666</t>
  </si>
  <si>
    <t>N01302513</t>
  </si>
  <si>
    <t>N01951161</t>
  </si>
  <si>
    <t>N01732434</t>
  </si>
  <si>
    <t>N01913053</t>
  </si>
  <si>
    <t>N01917024</t>
  </si>
  <si>
    <t>N01135721</t>
  </si>
  <si>
    <t>N01276801</t>
  </si>
  <si>
    <t>N01998032</t>
  </si>
  <si>
    <t>N01147332</t>
  </si>
  <si>
    <t>N01163939</t>
  </si>
  <si>
    <t>N01294832</t>
  </si>
  <si>
    <t>N01497268</t>
  </si>
  <si>
    <t>5543</t>
  </si>
  <si>
    <t>N01750136</t>
  </si>
  <si>
    <t>N01290194</t>
  </si>
  <si>
    <t>N01799500</t>
  </si>
  <si>
    <t>2452</t>
  </si>
  <si>
    <t>N01786857</t>
  </si>
  <si>
    <t>N01386564</t>
  </si>
  <si>
    <t>N01334640</t>
  </si>
  <si>
    <t>N01324715</t>
  </si>
  <si>
    <t>4895</t>
  </si>
  <si>
    <t>N01021023</t>
  </si>
  <si>
    <t>N01340307</t>
  </si>
  <si>
    <t>N01910939</t>
  </si>
  <si>
    <t>N01300773</t>
  </si>
  <si>
    <t>N01087068</t>
  </si>
  <si>
    <t>N01509468</t>
  </si>
  <si>
    <t>N01587608</t>
  </si>
  <si>
    <t>N01934482</t>
  </si>
  <si>
    <t>N01719211</t>
  </si>
  <si>
    <t>N01750248</t>
  </si>
  <si>
    <t>N01233228</t>
  </si>
  <si>
    <t>N01943967</t>
  </si>
  <si>
    <t>3377</t>
  </si>
  <si>
    <t>N01408770</t>
  </si>
  <si>
    <t>N01718373</t>
  </si>
  <si>
    <t>N01009022</t>
  </si>
  <si>
    <t>N01002381</t>
  </si>
  <si>
    <t>N01880264</t>
  </si>
  <si>
    <t>N01670702</t>
  </si>
  <si>
    <t>N01779676</t>
  </si>
  <si>
    <t>N01816031</t>
  </si>
  <si>
    <t>N01471026</t>
  </si>
  <si>
    <t>N01996480</t>
  </si>
  <si>
    <t>N01556497</t>
  </si>
  <si>
    <t>1291</t>
  </si>
  <si>
    <t>N01826642</t>
  </si>
  <si>
    <t>N01681656</t>
  </si>
  <si>
    <t>N01172963</t>
  </si>
  <si>
    <t>N01413398</t>
  </si>
  <si>
    <t>N01254259</t>
  </si>
  <si>
    <t>N01296131</t>
  </si>
  <si>
    <t>2618</t>
  </si>
  <si>
    <t>N01147718</t>
  </si>
  <si>
    <t>N01971991</t>
  </si>
  <si>
    <t>N01998040</t>
  </si>
  <si>
    <t>N01715832</t>
  </si>
  <si>
    <t>N01706085</t>
  </si>
  <si>
    <t>N01879830</t>
  </si>
  <si>
    <t>N01658878</t>
  </si>
  <si>
    <t>5100</t>
  </si>
  <si>
    <t>N01694056</t>
  </si>
  <si>
    <t>N01970680</t>
  </si>
  <si>
    <t>N01717479</t>
  </si>
  <si>
    <t>N01630161</t>
  </si>
  <si>
    <t>N01375432</t>
  </si>
  <si>
    <t>N01990809</t>
  </si>
  <si>
    <t>N01756043</t>
  </si>
  <si>
    <t>N01894513</t>
  </si>
  <si>
    <t>N01747334</t>
  </si>
  <si>
    <t>N01929759</t>
  </si>
  <si>
    <t>N01370340</t>
  </si>
  <si>
    <t>N01894537</t>
  </si>
  <si>
    <t>N01142872</t>
  </si>
  <si>
    <t>N01859719</t>
  </si>
  <si>
    <t>N01006213</t>
  </si>
  <si>
    <t>N01728014</t>
  </si>
  <si>
    <t>N01288783</t>
  </si>
  <si>
    <t>N01934484</t>
  </si>
  <si>
    <t>N01477910</t>
  </si>
  <si>
    <t>N01251812</t>
  </si>
  <si>
    <t>N01587860</t>
  </si>
  <si>
    <t>5777</t>
  </si>
  <si>
    <t>N01844868</t>
  </si>
  <si>
    <t>8677</t>
  </si>
  <si>
    <t>N01714990</t>
  </si>
  <si>
    <t>7276</t>
  </si>
  <si>
    <t>N01813318</t>
  </si>
  <si>
    <t>N01092152</t>
  </si>
  <si>
    <t>N01676715</t>
  </si>
  <si>
    <t>N01421074</t>
  </si>
  <si>
    <t>N01782086</t>
  </si>
  <si>
    <t>N01157144</t>
  </si>
  <si>
    <t>N01339510</t>
  </si>
  <si>
    <t>N01766869</t>
  </si>
  <si>
    <t>N01118905</t>
  </si>
  <si>
    <t>N01933547</t>
  </si>
  <si>
    <t>N01375934</t>
  </si>
  <si>
    <t>N01657881</t>
  </si>
  <si>
    <t>N01027327</t>
  </si>
  <si>
    <t>N01791895</t>
  </si>
  <si>
    <t>N01654056</t>
  </si>
  <si>
    <t>N01131697</t>
  </si>
  <si>
    <t>N01916411</t>
  </si>
  <si>
    <t>3202</t>
  </si>
  <si>
    <t>N01568903</t>
  </si>
  <si>
    <t>N01276761</t>
  </si>
  <si>
    <t>N01008327</t>
  </si>
  <si>
    <t>N01748840</t>
  </si>
  <si>
    <t>N01228192</t>
  </si>
  <si>
    <t>N01284988</t>
  </si>
  <si>
    <t>N01990731</t>
  </si>
  <si>
    <t>N01853030</t>
  </si>
  <si>
    <t>N01153019</t>
  </si>
  <si>
    <t>N01070015</t>
  </si>
  <si>
    <t>N01991355</t>
  </si>
  <si>
    <t>N01908785</t>
  </si>
  <si>
    <t>N01862571</t>
  </si>
  <si>
    <t>N01717405</t>
  </si>
  <si>
    <t>N01935959</t>
  </si>
  <si>
    <t>N01596979</t>
  </si>
  <si>
    <t>N01757410</t>
  </si>
  <si>
    <t>N01386668</t>
  </si>
  <si>
    <t>N01470672</t>
  </si>
  <si>
    <t>N01818639</t>
  </si>
  <si>
    <t>7731</t>
  </si>
  <si>
    <t>N01857925</t>
  </si>
  <si>
    <t>6147</t>
  </si>
  <si>
    <t>N01760698</t>
  </si>
  <si>
    <t>N01659611</t>
  </si>
  <si>
    <t>N01112732</t>
  </si>
  <si>
    <t>N01257868</t>
  </si>
  <si>
    <t>N01820081</t>
  </si>
  <si>
    <t>N01112024</t>
  </si>
  <si>
    <t>N01812150</t>
  </si>
  <si>
    <t>N01722320</t>
  </si>
  <si>
    <t>N01056748</t>
  </si>
  <si>
    <t>N01133728</t>
  </si>
  <si>
    <t>3470</t>
  </si>
  <si>
    <t>N01794563</t>
  </si>
  <si>
    <t>N01726957</t>
  </si>
  <si>
    <t>N01618166</t>
  </si>
  <si>
    <t>N01027630</t>
  </si>
  <si>
    <t>N01959287</t>
  </si>
  <si>
    <t>2471</t>
  </si>
  <si>
    <t>N01194694</t>
  </si>
  <si>
    <t>N01861948</t>
  </si>
  <si>
    <t>N01972044</t>
  </si>
  <si>
    <t>N01071602</t>
  </si>
  <si>
    <t>N01953416</t>
  </si>
  <si>
    <t>N01326164</t>
  </si>
  <si>
    <t>N01695445</t>
  </si>
  <si>
    <t>N01651298</t>
  </si>
  <si>
    <t>N01778872</t>
  </si>
  <si>
    <t>0717</t>
  </si>
  <si>
    <t>N01191781</t>
  </si>
  <si>
    <t>N01746216</t>
  </si>
  <si>
    <t>N01188638</t>
  </si>
  <si>
    <t>N01653888</t>
  </si>
  <si>
    <t>N01357789</t>
  </si>
  <si>
    <t>N01892432</t>
  </si>
  <si>
    <t>N01794302</t>
  </si>
  <si>
    <t>N01851212</t>
  </si>
  <si>
    <t>N01861082</t>
  </si>
  <si>
    <t>N01312430</t>
  </si>
  <si>
    <t>N01835536</t>
  </si>
  <si>
    <t>N01597564</t>
  </si>
  <si>
    <t>N01773658</t>
  </si>
  <si>
    <t>N01477064</t>
  </si>
  <si>
    <t>N01449043</t>
  </si>
  <si>
    <t>5403</t>
  </si>
  <si>
    <t>N01114202</t>
  </si>
  <si>
    <t>8220</t>
  </si>
  <si>
    <t>N01998086</t>
  </si>
  <si>
    <t>N01877081</t>
  </si>
  <si>
    <t>N01360487</t>
  </si>
  <si>
    <t>N01108817</t>
  </si>
  <si>
    <t>N01157975</t>
  </si>
  <si>
    <t>3183</t>
  </si>
  <si>
    <t>N01020303</t>
  </si>
  <si>
    <t>N01763250</t>
  </si>
  <si>
    <t>N01147092</t>
  </si>
  <si>
    <t>N01733591</t>
  </si>
  <si>
    <t>N01580620</t>
  </si>
  <si>
    <t>N01912618</t>
  </si>
  <si>
    <t>N01977162</t>
  </si>
  <si>
    <t>N01787141</t>
  </si>
  <si>
    <t>N01013409</t>
  </si>
  <si>
    <t>N01712120</t>
  </si>
  <si>
    <t>N01213752</t>
  </si>
  <si>
    <t>N01429887</t>
  </si>
  <si>
    <t>N01317430</t>
  </si>
  <si>
    <t>N01708631</t>
  </si>
  <si>
    <t>N01020418</t>
  </si>
  <si>
    <t>N01506445</t>
  </si>
  <si>
    <t>N01811991</t>
  </si>
  <si>
    <t>N01824506</t>
  </si>
  <si>
    <t>N01953406</t>
  </si>
  <si>
    <t>N01169984</t>
  </si>
  <si>
    <t>N01912139</t>
  </si>
  <si>
    <t>N01951011</t>
  </si>
  <si>
    <t>N01214598</t>
  </si>
  <si>
    <t>N01969624</t>
  </si>
  <si>
    <t>N01743296</t>
  </si>
  <si>
    <t>N01949014</t>
  </si>
  <si>
    <t>N01730203</t>
  </si>
  <si>
    <t>N01726876</t>
  </si>
  <si>
    <t>N01681699</t>
  </si>
  <si>
    <t>N01315881</t>
  </si>
  <si>
    <t>N01359025</t>
  </si>
  <si>
    <t>N01524826</t>
  </si>
  <si>
    <t>N01341965</t>
  </si>
  <si>
    <t>N01346740</t>
  </si>
  <si>
    <t>N01376846</t>
  </si>
  <si>
    <t>N01454121</t>
  </si>
  <si>
    <t>N01714901</t>
  </si>
  <si>
    <t>N01894544</t>
  </si>
  <si>
    <t>N01776160</t>
  </si>
  <si>
    <t>N01908851</t>
  </si>
  <si>
    <t>N01765718</t>
  </si>
  <si>
    <t>N01257990</t>
  </si>
  <si>
    <t>N01039391</t>
  </si>
  <si>
    <t>N01464142</t>
  </si>
  <si>
    <t>N01527280</t>
  </si>
  <si>
    <t>N01814391</t>
  </si>
  <si>
    <t>N01069999</t>
  </si>
  <si>
    <t>N01717283</t>
  </si>
  <si>
    <t>N01021832</t>
  </si>
  <si>
    <t>N01358661</t>
  </si>
  <si>
    <t>N01494234</t>
  </si>
  <si>
    <t>N01735407</t>
  </si>
  <si>
    <t>N01919164</t>
  </si>
  <si>
    <t>2998</t>
  </si>
  <si>
    <t>N01517969</t>
  </si>
  <si>
    <t>N01854919</t>
  </si>
  <si>
    <t>N01222515</t>
  </si>
  <si>
    <t>8676</t>
  </si>
  <si>
    <t>N01512727</t>
  </si>
  <si>
    <t>N01790493</t>
  </si>
  <si>
    <t>N01994809</t>
  </si>
  <si>
    <t>N01677336</t>
  </si>
  <si>
    <t>N01222570</t>
  </si>
  <si>
    <t>N01460433</t>
  </si>
  <si>
    <t>N01714867</t>
  </si>
  <si>
    <t>N01892446</t>
  </si>
  <si>
    <t>N01190013</t>
  </si>
  <si>
    <t>N01723013</t>
  </si>
  <si>
    <t>N01334786</t>
  </si>
  <si>
    <t>N01712832</t>
  </si>
  <si>
    <t>N01830757</t>
  </si>
  <si>
    <t>N01661427</t>
  </si>
  <si>
    <t>N01458346</t>
  </si>
  <si>
    <t>6681</t>
  </si>
  <si>
    <t>N01735398</t>
  </si>
  <si>
    <t>N01404915</t>
  </si>
  <si>
    <t>N01905189</t>
  </si>
  <si>
    <t>N01069954</t>
  </si>
  <si>
    <t>N01895377</t>
  </si>
  <si>
    <t>N01991654</t>
  </si>
  <si>
    <t>N01427750</t>
  </si>
  <si>
    <t>N01906903</t>
  </si>
  <si>
    <t>5518</t>
  </si>
  <si>
    <t>N01602437</t>
  </si>
  <si>
    <t>N01912135</t>
  </si>
  <si>
    <t>N01660701</t>
  </si>
  <si>
    <t>N01387670</t>
  </si>
  <si>
    <t>N01876602</t>
  </si>
  <si>
    <t>N01226290</t>
  </si>
  <si>
    <t>N01364861</t>
  </si>
  <si>
    <t>N01151877</t>
  </si>
  <si>
    <t>N01725286</t>
  </si>
  <si>
    <t>N01460345</t>
  </si>
  <si>
    <t>N01953408</t>
  </si>
  <si>
    <t>N01663904</t>
  </si>
  <si>
    <t>N01293512</t>
  </si>
  <si>
    <t>N01147488</t>
  </si>
  <si>
    <t>N01877113</t>
  </si>
  <si>
    <t>N01629896</t>
  </si>
  <si>
    <t>N01457419</t>
  </si>
  <si>
    <t>N01629408</t>
  </si>
  <si>
    <t>N01679708</t>
  </si>
  <si>
    <t>N01338255</t>
  </si>
  <si>
    <t>N01737387</t>
  </si>
  <si>
    <t>N01306746</t>
  </si>
  <si>
    <t>N01107843</t>
  </si>
  <si>
    <t>N01914254</t>
  </si>
  <si>
    <t>N01617360</t>
  </si>
  <si>
    <t>N01311532</t>
  </si>
  <si>
    <t>N01517038</t>
  </si>
  <si>
    <t>N01735470</t>
  </si>
  <si>
    <t>N01062637</t>
  </si>
  <si>
    <t>N01311446</t>
  </si>
  <si>
    <t>4167</t>
  </si>
  <si>
    <t>N01729763</t>
  </si>
  <si>
    <t>N01735854</t>
  </si>
  <si>
    <t>N01972309</t>
  </si>
  <si>
    <t>N01342197</t>
  </si>
  <si>
    <t>N01860529</t>
  </si>
  <si>
    <t>5667</t>
  </si>
  <si>
    <t>N01861959</t>
  </si>
  <si>
    <t>N01636471</t>
  </si>
  <si>
    <t>N01488953</t>
  </si>
  <si>
    <t>N01877138</t>
  </si>
  <si>
    <t>N01908814</t>
  </si>
  <si>
    <t>N01356409</t>
  </si>
  <si>
    <t>N01734221</t>
  </si>
  <si>
    <t>N01781466</t>
  </si>
  <si>
    <t>N01548922</t>
  </si>
  <si>
    <t>N01799968</t>
  </si>
  <si>
    <t>N01144542</t>
  </si>
  <si>
    <t>N01014556</t>
  </si>
  <si>
    <t>N01138112</t>
  </si>
  <si>
    <t>N01786088</t>
  </si>
  <si>
    <t>N01839577</t>
  </si>
  <si>
    <t>N01919103</t>
  </si>
  <si>
    <t>N01969562</t>
  </si>
  <si>
    <t>0493</t>
  </si>
  <si>
    <t>N01824360</t>
  </si>
  <si>
    <t>N01249062</t>
  </si>
  <si>
    <t>N01138872</t>
  </si>
  <si>
    <t>N01895002</t>
  </si>
  <si>
    <t>N01053622</t>
  </si>
  <si>
    <t>N01784153</t>
  </si>
  <si>
    <t>N01764161</t>
  </si>
  <si>
    <t>N01426804</t>
  </si>
  <si>
    <t>N01278927</t>
  </si>
  <si>
    <t>N01078585</t>
  </si>
  <si>
    <t>N01522716</t>
  </si>
  <si>
    <t>N01047151</t>
  </si>
  <si>
    <t>N01644502</t>
  </si>
  <si>
    <t>N01477978</t>
  </si>
  <si>
    <t>7872</t>
  </si>
  <si>
    <t>N01720435</t>
  </si>
  <si>
    <t>N01016515</t>
  </si>
  <si>
    <t>N01477436</t>
  </si>
  <si>
    <t>N01764870</t>
  </si>
  <si>
    <t>N01783835</t>
  </si>
  <si>
    <t>N01750150</t>
  </si>
  <si>
    <t>N01675675</t>
  </si>
  <si>
    <t>N01743761</t>
  </si>
  <si>
    <t>N01877158</t>
  </si>
  <si>
    <t>N01660754</t>
  </si>
  <si>
    <t>N01289152</t>
  </si>
  <si>
    <t>N01514831</t>
  </si>
  <si>
    <t>N01101235</t>
  </si>
  <si>
    <t>N01745341</t>
  </si>
  <si>
    <t>N01786815</t>
  </si>
  <si>
    <t>N01360053</t>
  </si>
  <si>
    <t>N01683915</t>
  </si>
  <si>
    <t>N01161625</t>
  </si>
  <si>
    <t>N01953427</t>
  </si>
  <si>
    <t>N01564623</t>
  </si>
  <si>
    <t>N01845238</t>
  </si>
  <si>
    <t>N01468949</t>
  </si>
  <si>
    <t>N01719168</t>
  </si>
  <si>
    <t>N01102700</t>
  </si>
  <si>
    <t>N01710130</t>
  </si>
  <si>
    <t>N01827143</t>
  </si>
  <si>
    <t>N01835681</t>
  </si>
  <si>
    <t>N01083033</t>
  </si>
  <si>
    <t>N01848034</t>
  </si>
  <si>
    <t>N01002060</t>
  </si>
  <si>
    <t>N01438762</t>
  </si>
  <si>
    <t>0267</t>
  </si>
  <si>
    <t>N01710023</t>
  </si>
  <si>
    <t>N01954640</t>
  </si>
  <si>
    <t>N01936669</t>
  </si>
  <si>
    <t>N01935687</t>
  </si>
  <si>
    <t>N01894008</t>
  </si>
  <si>
    <t>N01353259</t>
  </si>
  <si>
    <t>N01859730</t>
  </si>
  <si>
    <t>N01859727</t>
  </si>
  <si>
    <t>N01859732</t>
  </si>
  <si>
    <t>N01819354</t>
  </si>
  <si>
    <t>N01369269</t>
  </si>
  <si>
    <t>N01261910</t>
  </si>
  <si>
    <t>N01329885</t>
  </si>
  <si>
    <t>N01030254</t>
  </si>
  <si>
    <t>N01602411</t>
  </si>
  <si>
    <t>N01812174</t>
  </si>
  <si>
    <t>N01206195</t>
  </si>
  <si>
    <t>2674</t>
  </si>
  <si>
    <t>N01763626</t>
  </si>
  <si>
    <t>N01086367</t>
  </si>
  <si>
    <t>N01521120</t>
  </si>
  <si>
    <t>N01952243</t>
  </si>
  <si>
    <t>N01987401</t>
  </si>
  <si>
    <t>N01823967</t>
  </si>
  <si>
    <t>N01023291</t>
  </si>
  <si>
    <t>N01717809</t>
  </si>
  <si>
    <t>N01280756</t>
  </si>
  <si>
    <t>N01300069</t>
  </si>
  <si>
    <t>N01359980</t>
  </si>
  <si>
    <t>N01995951</t>
  </si>
  <si>
    <t>N01928230</t>
  </si>
  <si>
    <t>3732</t>
  </si>
  <si>
    <t>N01715680</t>
  </si>
  <si>
    <t>N01007398</t>
  </si>
  <si>
    <t>N01849047</t>
  </si>
  <si>
    <t>N01046758</t>
  </si>
  <si>
    <t>N01464060</t>
  </si>
  <si>
    <t>N01286995</t>
  </si>
  <si>
    <t>N01791499</t>
  </si>
  <si>
    <t>N01239074</t>
  </si>
  <si>
    <t>N01155724</t>
  </si>
  <si>
    <t>2517</t>
  </si>
  <si>
    <t>N01996484</t>
  </si>
  <si>
    <t>N01169456</t>
  </si>
  <si>
    <t>N01940284</t>
  </si>
  <si>
    <t>N01959690</t>
  </si>
  <si>
    <t>N01267848</t>
  </si>
  <si>
    <t>N01971222</t>
  </si>
  <si>
    <t>N01985340</t>
  </si>
  <si>
    <t>N01492911</t>
  </si>
  <si>
    <t>N01894577</t>
  </si>
  <si>
    <t>N01750088</t>
  </si>
  <si>
    <t>1842</t>
  </si>
  <si>
    <t>N01164719</t>
  </si>
  <si>
    <t>N01449956</t>
  </si>
  <si>
    <t>N01802548</t>
  </si>
  <si>
    <t>N01229045</t>
  </si>
  <si>
    <t>N01091073</t>
  </si>
  <si>
    <t>N01913048</t>
  </si>
  <si>
    <t>N01873430</t>
  </si>
  <si>
    <t>5621</t>
  </si>
  <si>
    <t>N01570730</t>
  </si>
  <si>
    <t>N01645255</t>
  </si>
  <si>
    <t>N01734352</t>
  </si>
  <si>
    <t>8917</t>
  </si>
  <si>
    <t>N01505944</t>
  </si>
  <si>
    <t>N01202482</t>
  </si>
  <si>
    <t>N01215426</t>
  </si>
  <si>
    <t>N01956476</t>
  </si>
  <si>
    <t>N01607675</t>
  </si>
  <si>
    <t>N01459591</t>
  </si>
  <si>
    <t>N01147659</t>
  </si>
  <si>
    <t>7905</t>
  </si>
  <si>
    <t>N01551930</t>
  </si>
  <si>
    <t>N01611068</t>
  </si>
  <si>
    <t>N01895381</t>
  </si>
  <si>
    <t>N01830176</t>
  </si>
  <si>
    <t>N01815913</t>
  </si>
  <si>
    <t>N01081982</t>
  </si>
  <si>
    <t>N01854108</t>
  </si>
  <si>
    <t>N01436331</t>
  </si>
  <si>
    <t>N01449773</t>
  </si>
  <si>
    <t>2398</t>
  </si>
  <si>
    <t>N01957406</t>
  </si>
  <si>
    <t>N01125180</t>
  </si>
  <si>
    <t>N01880233</t>
  </si>
  <si>
    <t>N01452559</t>
  </si>
  <si>
    <t>N01912113</t>
  </si>
  <si>
    <t>N01354151</t>
  </si>
  <si>
    <t>N01864584</t>
  </si>
  <si>
    <t>N01913046</t>
  </si>
  <si>
    <t>N01613020</t>
  </si>
  <si>
    <t>N01405718</t>
  </si>
  <si>
    <t>N01970681</t>
  </si>
  <si>
    <t>N01410256</t>
  </si>
  <si>
    <t>N01861580</t>
  </si>
  <si>
    <t>N01916418</t>
  </si>
  <si>
    <t>9650</t>
  </si>
  <si>
    <t>N01237001</t>
  </si>
  <si>
    <t>N01579252</t>
  </si>
  <si>
    <t>N01508613</t>
  </si>
  <si>
    <t>N01722777</t>
  </si>
  <si>
    <t>N01645593</t>
  </si>
  <si>
    <t>N01016835</t>
  </si>
  <si>
    <t>N01799286</t>
  </si>
  <si>
    <t>N01123769</t>
  </si>
  <si>
    <t>N01528642</t>
  </si>
  <si>
    <t>N01723908</t>
  </si>
  <si>
    <t>N01223395</t>
  </si>
  <si>
    <t>N01031446</t>
  </si>
  <si>
    <t>N01600555</t>
  </si>
  <si>
    <t>N01585669</t>
  </si>
  <si>
    <t>N01394284</t>
  </si>
  <si>
    <t>N01786347</t>
  </si>
  <si>
    <t>N01769132</t>
  </si>
  <si>
    <t>N01216526</t>
  </si>
  <si>
    <t>N01251888</t>
  </si>
  <si>
    <t>N01559360</t>
  </si>
  <si>
    <t>N01045263</t>
  </si>
  <si>
    <t>N01673903</t>
  </si>
  <si>
    <t>N01178250</t>
  </si>
  <si>
    <t>N01708295</t>
  </si>
  <si>
    <t>N01764925</t>
  </si>
  <si>
    <t>N01134280</t>
  </si>
  <si>
    <t>N01912099</t>
  </si>
  <si>
    <t>N01840252</t>
  </si>
  <si>
    <t>N01322511</t>
  </si>
  <si>
    <t>N01611909</t>
  </si>
  <si>
    <t>N01464629</t>
  </si>
  <si>
    <t>N01719268</t>
  </si>
  <si>
    <t>N01456881</t>
  </si>
  <si>
    <t>N01028841</t>
  </si>
  <si>
    <t>N01348348</t>
  </si>
  <si>
    <t>N01300891</t>
  </si>
  <si>
    <t>N01916989</t>
  </si>
  <si>
    <t>N01309191</t>
  </si>
  <si>
    <t>N01986284</t>
  </si>
  <si>
    <t>N01130947</t>
  </si>
  <si>
    <t>N01902395</t>
  </si>
  <si>
    <t>N01062397</t>
  </si>
  <si>
    <t>N01742784</t>
  </si>
  <si>
    <t>N01880238</t>
  </si>
  <si>
    <t>N01926358</t>
  </si>
  <si>
    <t>N01084432</t>
  </si>
  <si>
    <t>N01361346</t>
  </si>
  <si>
    <t>N01916550</t>
  </si>
  <si>
    <t>N01492956</t>
  </si>
  <si>
    <t>N01908808</t>
  </si>
  <si>
    <t>6466</t>
  </si>
  <si>
    <t>N01994843</t>
  </si>
  <si>
    <t>N01805628</t>
  </si>
  <si>
    <t>2212</t>
  </si>
  <si>
    <t>N01303681</t>
  </si>
  <si>
    <t>N01787258</t>
  </si>
  <si>
    <t>N01316899</t>
  </si>
  <si>
    <t>N01686803</t>
  </si>
  <si>
    <t>N01033782</t>
  </si>
  <si>
    <t>N01582687</t>
  </si>
  <si>
    <t>N01850864</t>
  </si>
  <si>
    <t>N01819967</t>
  </si>
  <si>
    <t>N01713212</t>
  </si>
  <si>
    <t>N01957435</t>
  </si>
  <si>
    <t>N01091785</t>
  </si>
  <si>
    <t>N01749877</t>
  </si>
  <si>
    <t>N01933606</t>
  </si>
  <si>
    <t>2267</t>
  </si>
  <si>
    <t>N01998140</t>
  </si>
  <si>
    <t>N01146566</t>
  </si>
  <si>
    <t>N01535297</t>
  </si>
  <si>
    <t>N01574127</t>
  </si>
  <si>
    <t>N01613183</t>
  </si>
  <si>
    <t>N01154151</t>
  </si>
  <si>
    <t>N01042136</t>
  </si>
  <si>
    <t>N01892150</t>
  </si>
  <si>
    <t>N01627133</t>
  </si>
  <si>
    <t>N01195114</t>
  </si>
  <si>
    <t>N01523161</t>
  </si>
  <si>
    <t>N01684059</t>
  </si>
  <si>
    <t>N01897372</t>
  </si>
  <si>
    <t>N01813000</t>
  </si>
  <si>
    <t>N01761704</t>
  </si>
  <si>
    <t>N01041409</t>
  </si>
  <si>
    <t>N01013027</t>
  </si>
  <si>
    <t>N01003378</t>
  </si>
  <si>
    <t>N01877544</t>
  </si>
  <si>
    <t>N01881852</t>
  </si>
  <si>
    <t>N01356780</t>
  </si>
  <si>
    <t>N01356750</t>
  </si>
  <si>
    <t>N01750495</t>
  </si>
  <si>
    <t>2669</t>
  </si>
  <si>
    <t>N01477741</t>
  </si>
  <si>
    <t>N01939336</t>
  </si>
  <si>
    <t>N01987410</t>
  </si>
  <si>
    <t>N01421183</t>
  </si>
  <si>
    <t>N01499840</t>
  </si>
  <si>
    <t>N01440299</t>
  </si>
  <si>
    <t>N01461218</t>
  </si>
  <si>
    <t>N01700535</t>
  </si>
  <si>
    <t>N01893467</t>
  </si>
  <si>
    <t>N01014912</t>
  </si>
  <si>
    <t>N01577311</t>
  </si>
  <si>
    <t>N01802273</t>
  </si>
  <si>
    <t>N01999038</t>
  </si>
  <si>
    <t>N01873575</t>
  </si>
  <si>
    <t>N01563993</t>
  </si>
  <si>
    <t>0616</t>
  </si>
  <si>
    <t>N01094395</t>
  </si>
  <si>
    <t>N01892290</t>
  </si>
  <si>
    <t>N01911147</t>
  </si>
  <si>
    <t>N01018969</t>
  </si>
  <si>
    <t>N01877600</t>
  </si>
  <si>
    <t>N01799289</t>
  </si>
  <si>
    <t>N01873604</t>
  </si>
  <si>
    <t>N01014301</t>
  </si>
  <si>
    <t>N01464860</t>
  </si>
  <si>
    <t>N01972021</t>
  </si>
  <si>
    <t>N01571861</t>
  </si>
  <si>
    <t>N01660847</t>
  </si>
  <si>
    <t>N01959326</t>
  </si>
  <si>
    <t>N01996492</t>
  </si>
  <si>
    <t>N01213659</t>
  </si>
  <si>
    <t>3492</t>
  </si>
  <si>
    <t>N01959633</t>
  </si>
  <si>
    <t>N01814779</t>
  </si>
  <si>
    <t>N01786629</t>
  </si>
  <si>
    <t>N01735211</t>
  </si>
  <si>
    <t>N01737345</t>
  </si>
  <si>
    <t>N01126259</t>
  </si>
  <si>
    <t>2242</t>
  </si>
  <si>
    <t>N01819569</t>
  </si>
  <si>
    <t>N01416130</t>
  </si>
  <si>
    <t>N01561476</t>
  </si>
  <si>
    <t>N01714696</t>
  </si>
  <si>
    <t>N01957324</t>
  </si>
  <si>
    <t>N01009169</t>
  </si>
  <si>
    <t>N01215314</t>
  </si>
  <si>
    <t>N01570043</t>
  </si>
  <si>
    <t>N01969567</t>
  </si>
  <si>
    <t>N01996486</t>
  </si>
  <si>
    <t>N01411920</t>
  </si>
  <si>
    <t>N01251792</t>
  </si>
  <si>
    <t>N01908820</t>
  </si>
  <si>
    <t>N01006091</t>
  </si>
  <si>
    <t>N01659065</t>
  </si>
  <si>
    <t>N01162437</t>
  </si>
  <si>
    <t>N01238047</t>
  </si>
  <si>
    <t>N01990800</t>
  </si>
  <si>
    <t>N01115225</t>
  </si>
  <si>
    <t>N01008970</t>
  </si>
  <si>
    <t>N01968480</t>
  </si>
  <si>
    <t>N01861756</t>
  </si>
  <si>
    <t>N01959328</t>
  </si>
  <si>
    <t>N01617687</t>
  </si>
  <si>
    <t>N01870074</t>
  </si>
  <si>
    <t>N01814870</t>
  </si>
  <si>
    <t>N01557308</t>
  </si>
  <si>
    <t>N01749293</t>
  </si>
  <si>
    <t>N01741281</t>
  </si>
  <si>
    <t>N01389435</t>
  </si>
  <si>
    <t>N01912115</t>
  </si>
  <si>
    <t>N01817734</t>
  </si>
  <si>
    <t>N01913043</t>
  </si>
  <si>
    <t>N01257038</t>
  </si>
  <si>
    <t>N01109946</t>
  </si>
  <si>
    <t>N01183619</t>
  </si>
  <si>
    <t>N01614929</t>
  </si>
  <si>
    <t>N01106892</t>
  </si>
  <si>
    <t>N01890173</t>
  </si>
  <si>
    <t>N01791669</t>
  </si>
  <si>
    <t>N01638442</t>
  </si>
  <si>
    <t>N01020555</t>
  </si>
  <si>
    <t>N01087701</t>
  </si>
  <si>
    <t>N01534168</t>
  </si>
  <si>
    <t>N01759454</t>
  </si>
  <si>
    <t>N01636488</t>
  </si>
  <si>
    <t>N01532090</t>
  </si>
  <si>
    <t>2592</t>
  </si>
  <si>
    <t>N01793962</t>
  </si>
  <si>
    <t>N01890180</t>
  </si>
  <si>
    <t>N01659008</t>
  </si>
  <si>
    <t>N01690100</t>
  </si>
  <si>
    <t>N01959323</t>
  </si>
  <si>
    <t>N01844578</t>
  </si>
  <si>
    <t>N01803402</t>
  </si>
  <si>
    <t>N01678520</t>
  </si>
  <si>
    <t>1702</t>
  </si>
  <si>
    <t>N01516446</t>
  </si>
  <si>
    <t>N01745080</t>
  </si>
  <si>
    <t>N01270061</t>
  </si>
  <si>
    <t>N01917021</t>
  </si>
  <si>
    <t>8265</t>
  </si>
  <si>
    <t>N01758118</t>
  </si>
  <si>
    <t>N01911123</t>
  </si>
  <si>
    <t>N01231343</t>
  </si>
  <si>
    <t>N01832783</t>
  </si>
  <si>
    <t>5026</t>
  </si>
  <si>
    <t>N01307162</t>
  </si>
  <si>
    <t>N01642524</t>
  </si>
  <si>
    <t>N01842247</t>
  </si>
  <si>
    <t>N01789843</t>
  </si>
  <si>
    <t>N01791200</t>
  </si>
  <si>
    <t>N01491705</t>
  </si>
  <si>
    <t>N01087295</t>
  </si>
  <si>
    <t>N01115087</t>
  </si>
  <si>
    <t>N01517107</t>
  </si>
  <si>
    <t>N01032819</t>
  </si>
  <si>
    <t>N01423100</t>
  </si>
  <si>
    <t>N01279048</t>
  </si>
  <si>
    <t>N01324598</t>
  </si>
  <si>
    <t>N01742891</t>
  </si>
  <si>
    <t>N01793699</t>
  </si>
  <si>
    <t>N01731654</t>
  </si>
  <si>
    <t>N01716641</t>
  </si>
  <si>
    <t>N01414782</t>
  </si>
  <si>
    <t>N01225517</t>
  </si>
  <si>
    <t>2383</t>
  </si>
  <si>
    <t>N01519992</t>
  </si>
  <si>
    <t>N01694005</t>
  </si>
  <si>
    <t>N01763768</t>
  </si>
  <si>
    <t>N01840523</t>
  </si>
  <si>
    <t>N01987411</t>
  </si>
  <si>
    <t>N01947750</t>
  </si>
  <si>
    <t>N01711198</t>
  </si>
  <si>
    <t>N01188587</t>
  </si>
  <si>
    <t>N01535837</t>
  </si>
  <si>
    <t>N01390629</t>
  </si>
  <si>
    <t>N01806461</t>
  </si>
  <si>
    <t>N01014217</t>
  </si>
  <si>
    <t>N01449064</t>
  </si>
  <si>
    <t>N01268173</t>
  </si>
  <si>
    <t>N01679661</t>
  </si>
  <si>
    <t>N01475588</t>
  </si>
  <si>
    <t>1352</t>
  </si>
  <si>
    <t>N01111033</t>
  </si>
  <si>
    <t>N01153915</t>
  </si>
  <si>
    <t>N01035162</t>
  </si>
  <si>
    <t>N01788678</t>
  </si>
  <si>
    <t>N01972165</t>
  </si>
  <si>
    <t>N01191112</t>
  </si>
  <si>
    <t>N01018667</t>
  </si>
  <si>
    <t>N01644101</t>
  </si>
  <si>
    <t>4512</t>
  </si>
  <si>
    <t>N01862609</t>
  </si>
  <si>
    <t>N01580103</t>
  </si>
  <si>
    <t>N01957695</t>
  </si>
  <si>
    <t>N01935684</t>
  </si>
  <si>
    <t>N01826160</t>
  </si>
  <si>
    <t>N01007196</t>
  </si>
  <si>
    <t>N01220483</t>
  </si>
  <si>
    <t>N01785467</t>
  </si>
  <si>
    <t>1561</t>
  </si>
  <si>
    <t>N01128541</t>
  </si>
  <si>
    <t>N01085931</t>
  </si>
  <si>
    <t>N01831411</t>
  </si>
  <si>
    <t>N01967456</t>
  </si>
  <si>
    <t>N01222558</t>
  </si>
  <si>
    <t>N01914183</t>
  </si>
  <si>
    <t>N01382330</t>
  </si>
  <si>
    <t>5501</t>
  </si>
  <si>
    <t>N01346444</t>
  </si>
  <si>
    <t>N01330894</t>
  </si>
  <si>
    <t>N01500050</t>
  </si>
  <si>
    <t>N01895174</t>
  </si>
  <si>
    <t>N01426395</t>
  </si>
  <si>
    <t>N01070761</t>
  </si>
  <si>
    <t>N01850998</t>
  </si>
  <si>
    <t>N01412476</t>
  </si>
  <si>
    <t>N01030258</t>
  </si>
  <si>
    <t>N01877598</t>
  </si>
  <si>
    <t>N01877576</t>
  </si>
  <si>
    <t>N01893641</t>
  </si>
  <si>
    <t>6615</t>
  </si>
  <si>
    <t>N01931905</t>
  </si>
  <si>
    <t>N01812113</t>
  </si>
  <si>
    <t>N01812498</t>
  </si>
  <si>
    <t>N01237231</t>
  </si>
  <si>
    <t>N01679384</t>
  </si>
  <si>
    <t>N01493081</t>
  </si>
  <si>
    <t>N01237688</t>
  </si>
  <si>
    <t>N01770538</t>
  </si>
  <si>
    <t>N01561206</t>
  </si>
  <si>
    <t>N01572005</t>
  </si>
  <si>
    <t>N01810038</t>
  </si>
  <si>
    <t>N01210765</t>
  </si>
  <si>
    <t>N01891937</t>
  </si>
  <si>
    <t>N01826367</t>
  </si>
  <si>
    <t>N01084894</t>
  </si>
  <si>
    <t>N01411482</t>
  </si>
  <si>
    <t>N01917003</t>
  </si>
  <si>
    <t>N01107067</t>
  </si>
  <si>
    <t>N01994862</t>
  </si>
  <si>
    <t>N01517995</t>
  </si>
  <si>
    <t>N01873566</t>
  </si>
  <si>
    <t>N01762938</t>
  </si>
  <si>
    <t>N01566581</t>
  </si>
  <si>
    <t>N01458015</t>
  </si>
  <si>
    <t>0566</t>
  </si>
  <si>
    <t>N01779197</t>
  </si>
  <si>
    <t>N01233764</t>
  </si>
  <si>
    <t>N01678649</t>
  </si>
  <si>
    <t>N01728145</t>
  </si>
  <si>
    <t>N01813937</t>
  </si>
  <si>
    <t>N01995490</t>
  </si>
  <si>
    <t>N01701828</t>
  </si>
  <si>
    <t>N01638179</t>
  </si>
  <si>
    <t>5636</t>
  </si>
  <si>
    <t>N01061761</t>
  </si>
  <si>
    <t>N01995502</t>
  </si>
  <si>
    <t>N01441174</t>
  </si>
  <si>
    <t>N01815851</t>
  </si>
  <si>
    <t>N01930626</t>
  </si>
  <si>
    <t>N01300480</t>
  </si>
  <si>
    <t>N01441259</t>
  </si>
  <si>
    <t>N01310414</t>
  </si>
  <si>
    <t>N01162344</t>
  </si>
  <si>
    <t>N01244482</t>
  </si>
  <si>
    <t>N01440014</t>
  </si>
  <si>
    <t>N01917022</t>
  </si>
  <si>
    <t>N01839850</t>
  </si>
  <si>
    <t>N01713453</t>
  </si>
  <si>
    <t>N01341645</t>
  </si>
  <si>
    <t>N01880268</t>
  </si>
  <si>
    <t>1483</t>
  </si>
  <si>
    <t>N01717803</t>
  </si>
  <si>
    <t>N01465684</t>
  </si>
  <si>
    <t>N01917014</t>
  </si>
  <si>
    <t>N01995513</t>
  </si>
  <si>
    <t>N01893675</t>
  </si>
  <si>
    <t>N01559672</t>
  </si>
  <si>
    <t>N01526961</t>
  </si>
  <si>
    <t>N01174022</t>
  </si>
  <si>
    <t>N01877164</t>
  </si>
  <si>
    <t>N01209717</t>
  </si>
  <si>
    <t>N01209712</t>
  </si>
  <si>
    <t>N01457878</t>
  </si>
  <si>
    <t>N01877583</t>
  </si>
  <si>
    <t>N01957793</t>
  </si>
  <si>
    <t>N01340566</t>
  </si>
  <si>
    <t>N01125768</t>
  </si>
  <si>
    <t>N01995531</t>
  </si>
  <si>
    <t>7479</t>
  </si>
  <si>
    <t>N01859611</t>
  </si>
  <si>
    <t>N01469095</t>
  </si>
  <si>
    <t>N01893473</t>
  </si>
  <si>
    <t>N01047801</t>
  </si>
  <si>
    <t>N01161880</t>
  </si>
  <si>
    <t>N01005936</t>
  </si>
  <si>
    <t>N01712616</t>
  </si>
  <si>
    <t>N01761844</t>
  </si>
  <si>
    <t>N01877568</t>
  </si>
  <si>
    <t>5132</t>
  </si>
  <si>
    <t>N01504483</t>
  </si>
  <si>
    <t>N01768782</t>
  </si>
  <si>
    <t>N01990866</t>
  </si>
  <si>
    <t>N01027155</t>
  </si>
  <si>
    <t>N01761547</t>
  </si>
  <si>
    <t>N01429097</t>
  </si>
  <si>
    <t>N01660745</t>
  </si>
  <si>
    <t>N01428583</t>
  </si>
  <si>
    <t>N01308074</t>
  </si>
  <si>
    <t>N01565578</t>
  </si>
  <si>
    <t>N01013069</t>
  </si>
  <si>
    <t>N01141573</t>
  </si>
  <si>
    <t>N01487948</t>
  </si>
  <si>
    <t>5091</t>
  </si>
  <si>
    <t>N01792559</t>
  </si>
  <si>
    <t>N01501487</t>
  </si>
  <si>
    <t>N01231248</t>
  </si>
  <si>
    <t>N01431189</t>
  </si>
  <si>
    <t>N01309758</t>
  </si>
  <si>
    <t>N01769437</t>
  </si>
  <si>
    <t>N01451542</t>
  </si>
  <si>
    <t>N01772620</t>
  </si>
  <si>
    <t>N01883684</t>
  </si>
  <si>
    <t>N01422323</t>
  </si>
  <si>
    <t>N01299950</t>
  </si>
  <si>
    <t>N01470956</t>
  </si>
  <si>
    <t>7762</t>
  </si>
  <si>
    <t>N01804164</t>
  </si>
  <si>
    <t>N01714029</t>
  </si>
  <si>
    <t>N01873153</t>
  </si>
  <si>
    <t>N01610982</t>
  </si>
  <si>
    <t>N01967453</t>
  </si>
  <si>
    <t>N01954676</t>
  </si>
  <si>
    <t>N01763409</t>
  </si>
  <si>
    <t>N01812063</t>
  </si>
  <si>
    <t>N01895370</t>
  </si>
  <si>
    <t>N01747960</t>
  </si>
  <si>
    <t>N01998670</t>
  </si>
  <si>
    <t>N01873592</t>
  </si>
  <si>
    <t>N01365024</t>
  </si>
  <si>
    <t>N01603921</t>
  </si>
  <si>
    <t>N01635721</t>
  </si>
  <si>
    <t>N01026778</t>
  </si>
  <si>
    <t>N01995852</t>
  </si>
  <si>
    <t>N01853502</t>
  </si>
  <si>
    <t>N01094014</t>
  </si>
  <si>
    <t>N01914234</t>
  </si>
  <si>
    <t>N01995891</t>
  </si>
  <si>
    <t>N01763445</t>
  </si>
  <si>
    <t>N01727308</t>
  </si>
  <si>
    <t>N01645036</t>
  </si>
  <si>
    <t>N01883734</t>
  </si>
  <si>
    <t>N01616584</t>
  </si>
  <si>
    <t>N01990840</t>
  </si>
  <si>
    <t>N01340115</t>
  </si>
  <si>
    <t>N01421093</t>
  </si>
  <si>
    <t>N01004958</t>
  </si>
  <si>
    <t>N01393002</t>
  </si>
  <si>
    <t>N01395026</t>
  </si>
  <si>
    <t>N01771767</t>
  </si>
  <si>
    <t>N01877498</t>
  </si>
  <si>
    <t>N01795305</t>
  </si>
  <si>
    <t>N01436191</t>
  </si>
  <si>
    <t>7339</t>
  </si>
  <si>
    <t>N01912759</t>
  </si>
  <si>
    <t>N01338867</t>
  </si>
  <si>
    <t>N01172215</t>
  </si>
  <si>
    <t>N01962511</t>
  </si>
  <si>
    <t>N01892278</t>
  </si>
  <si>
    <t>N01887861</t>
  </si>
  <si>
    <t>N01041040</t>
  </si>
  <si>
    <t>N01644202</t>
  </si>
  <si>
    <t>N01770307</t>
  </si>
  <si>
    <t>N01003560</t>
  </si>
  <si>
    <t>N01906859</t>
  </si>
  <si>
    <t>N01916431</t>
  </si>
  <si>
    <t>N01778403</t>
  </si>
  <si>
    <t>N01362738</t>
  </si>
  <si>
    <t>N01919634</t>
  </si>
  <si>
    <t>N01970694</t>
  </si>
  <si>
    <t>N01277656</t>
  </si>
  <si>
    <t>N01181701</t>
  </si>
  <si>
    <t>N01497582</t>
  </si>
  <si>
    <t>N01995908</t>
  </si>
  <si>
    <t>N01170493</t>
  </si>
  <si>
    <t>N01773294</t>
  </si>
  <si>
    <t>N01460935</t>
  </si>
  <si>
    <t>N01738365</t>
  </si>
  <si>
    <t>N01356775</t>
  </si>
  <si>
    <t>2671</t>
  </si>
  <si>
    <t>N01116637</t>
  </si>
  <si>
    <t>N01330072</t>
  </si>
  <si>
    <t>N01808755</t>
  </si>
  <si>
    <t>N01877564</t>
  </si>
  <si>
    <t>N01324629</t>
  </si>
  <si>
    <t>N01777310</t>
  </si>
  <si>
    <t>N01877592</t>
  </si>
  <si>
    <t>N01916439</t>
  </si>
  <si>
    <t>N01005549</t>
  </si>
  <si>
    <t>N01782018</t>
  </si>
  <si>
    <t>N01718997</t>
  </si>
  <si>
    <t>N01840935</t>
  </si>
  <si>
    <t>N01244314</t>
  </si>
  <si>
    <t>N01284191</t>
  </si>
  <si>
    <t>N01708713</t>
  </si>
  <si>
    <t>N01778240</t>
  </si>
  <si>
    <t>N01819190</t>
  </si>
  <si>
    <t>3941</t>
  </si>
  <si>
    <t>N01744655</t>
  </si>
  <si>
    <t>N01157603</t>
  </si>
  <si>
    <t>N01759275</t>
  </si>
  <si>
    <t>N01249431</t>
  </si>
  <si>
    <t>N01610296</t>
  </si>
  <si>
    <t>N01622100</t>
  </si>
  <si>
    <t>N01949043</t>
  </si>
  <si>
    <t>N01311879</t>
  </si>
  <si>
    <t>N01877506</t>
  </si>
  <si>
    <t>N01990859</t>
  </si>
  <si>
    <t>N01295317</t>
  </si>
  <si>
    <t>N01121036</t>
  </si>
  <si>
    <t>N01901364</t>
  </si>
  <si>
    <t>0436</t>
  </si>
  <si>
    <t>N01556803</t>
  </si>
  <si>
    <t>N01508789</t>
  </si>
  <si>
    <t>N01121250</t>
  </si>
  <si>
    <t>N01995920</t>
  </si>
  <si>
    <t>N01638353</t>
  </si>
  <si>
    <t>N01131825</t>
  </si>
  <si>
    <t>N01959330</t>
  </si>
  <si>
    <t>N01335855</t>
  </si>
  <si>
    <t>7634</t>
  </si>
  <si>
    <t>N01880280</t>
  </si>
  <si>
    <t>N01930708</t>
  </si>
  <si>
    <t>N01894028</t>
  </si>
  <si>
    <t>N01106920</t>
  </si>
  <si>
    <t>N01061001</t>
  </si>
  <si>
    <t>N01933700</t>
  </si>
  <si>
    <t>N01509412</t>
  </si>
  <si>
    <t>N01930558</t>
  </si>
  <si>
    <t>0350</t>
  </si>
  <si>
    <t>N01608427</t>
  </si>
  <si>
    <t>N01742885</t>
  </si>
  <si>
    <t>N01688531</t>
  </si>
  <si>
    <t>N01026291</t>
  </si>
  <si>
    <t>N01607495</t>
  </si>
  <si>
    <t>N01885265</t>
  </si>
  <si>
    <t>N01966486</t>
  </si>
  <si>
    <t>N01797872</t>
  </si>
  <si>
    <t>N01723920</t>
  </si>
  <si>
    <t>N01335710</t>
  </si>
  <si>
    <t>N01012865</t>
  </si>
  <si>
    <t>N01381529</t>
  </si>
  <si>
    <t>N01308097</t>
  </si>
  <si>
    <t>7552</t>
  </si>
  <si>
    <t>N01757793</t>
  </si>
  <si>
    <t>N01430632</t>
  </si>
  <si>
    <t>N01692283</t>
  </si>
  <si>
    <t>N01184191</t>
  </si>
  <si>
    <t>N01895013</t>
  </si>
  <si>
    <t>N01842710</t>
  </si>
  <si>
    <t>N01574608</t>
  </si>
  <si>
    <t>N01130155</t>
  </si>
  <si>
    <t>N01568783</t>
  </si>
  <si>
    <t>N01746270</t>
  </si>
  <si>
    <t>N01059448</t>
  </si>
  <si>
    <t>N02001217</t>
  </si>
  <si>
    <t>N01895161</t>
  </si>
  <si>
    <t>N01733594</t>
  </si>
  <si>
    <t>N01782652</t>
  </si>
  <si>
    <t>N01921382</t>
  </si>
  <si>
    <t>N01827680</t>
  </si>
  <si>
    <t>N01500017</t>
  </si>
  <si>
    <t>N01700008</t>
  </si>
  <si>
    <t>N01967447</t>
  </si>
  <si>
    <t>N01737012</t>
  </si>
  <si>
    <t>N01960427</t>
  </si>
  <si>
    <t>N01877125</t>
  </si>
  <si>
    <t>N01107027</t>
  </si>
  <si>
    <t>N01671969</t>
  </si>
  <si>
    <t>N01996483</t>
  </si>
  <si>
    <t>N01542309</t>
  </si>
  <si>
    <t>N01728129</t>
  </si>
  <si>
    <t>N01552810</t>
  </si>
  <si>
    <t>N01445981</t>
  </si>
  <si>
    <t>N01734854</t>
  </si>
  <si>
    <t>N01148741</t>
  </si>
  <si>
    <t>N01194672</t>
  </si>
  <si>
    <t>N01773655</t>
  </si>
  <si>
    <t>N01861941</t>
  </si>
  <si>
    <t>N01766525</t>
  </si>
  <si>
    <t>N01118575</t>
  </si>
  <si>
    <t>N01696000</t>
  </si>
  <si>
    <t>N01877512</t>
  </si>
  <si>
    <t>5103</t>
  </si>
  <si>
    <t>N01877516</t>
  </si>
  <si>
    <t>N01754283</t>
  </si>
  <si>
    <t>N01085591</t>
  </si>
  <si>
    <t>N01684635</t>
  </si>
  <si>
    <t>N01470001</t>
  </si>
  <si>
    <t>1797</t>
  </si>
  <si>
    <t>N01004751</t>
  </si>
  <si>
    <t>N01776509</t>
  </si>
  <si>
    <t>N01799571</t>
  </si>
  <si>
    <t>N01218274</t>
  </si>
  <si>
    <t>N01751219</t>
  </si>
  <si>
    <t>N01751393</t>
  </si>
  <si>
    <t>N01912698</t>
  </si>
  <si>
    <t>N01060858</t>
  </si>
  <si>
    <t>N01386957</t>
  </si>
  <si>
    <t>N01912234</t>
  </si>
  <si>
    <t>N01971957</t>
  </si>
  <si>
    <t>N01937061</t>
  </si>
  <si>
    <t>N01860734</t>
  </si>
  <si>
    <t>N01791945</t>
  </si>
  <si>
    <t>N01412602</t>
  </si>
  <si>
    <t>N01602751</t>
  </si>
  <si>
    <t>8934</t>
  </si>
  <si>
    <t>N01564830</t>
  </si>
  <si>
    <t>N01418355</t>
  </si>
  <si>
    <t>N01841229</t>
  </si>
  <si>
    <t>9015</t>
  </si>
  <si>
    <t>N01826698</t>
  </si>
  <si>
    <t>N01746447</t>
  </si>
  <si>
    <t>N01353030</t>
  </si>
  <si>
    <t>N01896016</t>
  </si>
  <si>
    <t>N01896014</t>
  </si>
  <si>
    <t>N01987196</t>
  </si>
  <si>
    <t>N01420638</t>
  </si>
  <si>
    <t>N01010384</t>
  </si>
  <si>
    <t>N01970685</t>
  </si>
  <si>
    <t>N01582520</t>
  </si>
  <si>
    <t>N01482239</t>
  </si>
  <si>
    <t>N01883247</t>
  </si>
  <si>
    <t>N01186461</t>
  </si>
  <si>
    <t>N01698512</t>
  </si>
  <si>
    <t>N01046361</t>
  </si>
  <si>
    <t>N01091795</t>
  </si>
  <si>
    <t>N01163559</t>
  </si>
  <si>
    <t>N01297266</t>
  </si>
  <si>
    <t>N01818004</t>
  </si>
  <si>
    <t>N01812759</t>
  </si>
  <si>
    <t>N01777718</t>
  </si>
  <si>
    <t>Conzelmann, Kenneth</t>
  </si>
  <si>
    <t>Li, Hong</t>
  </si>
  <si>
    <t>Li, Zongmin</t>
  </si>
  <si>
    <t>Li, Xiaohai</t>
  </si>
  <si>
    <t>Li, Sisi</t>
  </si>
  <si>
    <t>Li, Shi-Li-May</t>
  </si>
  <si>
    <t>Li, Pengfei</t>
  </si>
  <si>
    <t>TOTAL</t>
  </si>
  <si>
    <t>LAST NAME, FIRST NAME</t>
  </si>
  <si>
    <t>SUBMITTED BY:</t>
  </si>
  <si>
    <t>DEPARTMENT:</t>
  </si>
  <si>
    <t>DATE:</t>
  </si>
  <si>
    <t>PERIOD:</t>
  </si>
  <si>
    <t>MON</t>
  </si>
  <si>
    <t>TUE</t>
  </si>
  <si>
    <t>WED</t>
  </si>
  <si>
    <t>THU</t>
  </si>
  <si>
    <t>FRI</t>
  </si>
  <si>
    <t>SAT</t>
  </si>
  <si>
    <t>SUN</t>
  </si>
  <si>
    <t>CLASS INFORMATION</t>
  </si>
  <si>
    <t>NEW YORK CITY COLLEGE OF TECHNOLOGY FACULTY SERVICE REPORT</t>
  </si>
  <si>
    <t>Abate, Richard</t>
  </si>
  <si>
    <t>Abdurakhmanova, Vera</t>
  </si>
  <si>
    <t>Abraham, Rosamma</t>
  </si>
  <si>
    <t>Abramowitz, Rhoda</t>
  </si>
  <si>
    <t>Accardo, Anthony</t>
  </si>
  <si>
    <t>Adae, Frank</t>
  </si>
  <si>
    <t>Adams, Ejaz</t>
  </si>
  <si>
    <t>Adomaitis, Alyssa</t>
  </si>
  <si>
    <t>Africk, Henry</t>
  </si>
  <si>
    <t>Agioutanti, Christie</t>
  </si>
  <si>
    <t>Ahmed, Mostaque</t>
  </si>
  <si>
    <t>Ahmed, Raja</t>
  </si>
  <si>
    <t>Akana, John</t>
  </si>
  <si>
    <t>Akkerman, Zinoviy</t>
  </si>
  <si>
    <t>Akulov, Vladimir</t>
  </si>
  <si>
    <t>Alam, Mohammed</t>
  </si>
  <si>
    <t>Alaudi, Magidah</t>
  </si>
  <si>
    <t>Albany, Katie</t>
  </si>
  <si>
    <t>10866830</t>
  </si>
  <si>
    <t>Alcendor, Ralph</t>
  </si>
  <si>
    <t>Aldahondo, Elsie</t>
  </si>
  <si>
    <t>15126164</t>
  </si>
  <si>
    <t>Alden, Steven</t>
  </si>
  <si>
    <t>Alemi, Piruz</t>
  </si>
  <si>
    <t>Alert, Davina</t>
  </si>
  <si>
    <t>Alessi, Joy</t>
  </si>
  <si>
    <t>10851342</t>
  </si>
  <si>
    <t>Alexander, Benjamin</t>
  </si>
  <si>
    <t>Alexis, Austin</t>
  </si>
  <si>
    <t>Alfonso, Severino</t>
  </si>
  <si>
    <t>Alipour, Reza</t>
  </si>
  <si>
    <t>Allam Assi, Arlene</t>
  </si>
  <si>
    <t>Allard, Andrea</t>
  </si>
  <si>
    <t>Allen, Philip</t>
  </si>
  <si>
    <t>Almond, Amanda</t>
  </si>
  <si>
    <t>Altamirano, Freddy</t>
  </si>
  <si>
    <t>Alter, Daniel</t>
  </si>
  <si>
    <t>Alvarez, Desiree</t>
  </si>
  <si>
    <t>Alvaro, Carlo</t>
  </si>
  <si>
    <t>Amann, Lillian</t>
  </si>
  <si>
    <t>Ames, John</t>
  </si>
  <si>
    <t>10840516</t>
  </si>
  <si>
    <t>Amisano, John</t>
  </si>
  <si>
    <t>Anderson, Berit</t>
  </si>
  <si>
    <t>Anderson, Nicole</t>
  </si>
  <si>
    <t>Andreescu, Laura</t>
  </si>
  <si>
    <t>Andrews, Christina</t>
  </si>
  <si>
    <t>Andrews, Jonathan</t>
  </si>
  <si>
    <t>Angeloro, Albert</t>
  </si>
  <si>
    <t>Antoine, Wladina</t>
  </si>
  <si>
    <t>Anzalone, Phillip</t>
  </si>
  <si>
    <t>Anzalone, Vito</t>
  </si>
  <si>
    <t>Appelman, Janet</t>
  </si>
  <si>
    <t>Appiah-Agyemang, Emmanuel</t>
  </si>
  <si>
    <t>Applewhite, Andre</t>
  </si>
  <si>
    <t>Aptekar, Alexander</t>
  </si>
  <si>
    <t>Aqil, Moulay Driss</t>
  </si>
  <si>
    <t>Araneo, Lawrence</t>
  </si>
  <si>
    <t>Archer-Festa, Maureen</t>
  </si>
  <si>
    <t>Archibald, Delores</t>
  </si>
  <si>
    <t>Arias, Henry</t>
  </si>
  <si>
    <t>Arias, Maria</t>
  </si>
  <si>
    <t>Aris, Denise</t>
  </si>
  <si>
    <t>Armfield, Karen</t>
  </si>
  <si>
    <t>10993834</t>
  </si>
  <si>
    <t>Armstrong, Robert</t>
  </si>
  <si>
    <t>Asher, Boris</t>
  </si>
  <si>
    <t>Assam, Tim</t>
  </si>
  <si>
    <t>Astrof, Nathan</t>
  </si>
  <si>
    <t>Avcioglu, Sancar</t>
  </si>
  <si>
    <t>Avery, Thomas</t>
  </si>
  <si>
    <t>Ayala, Victor</t>
  </si>
  <si>
    <t>Ayan, Esin</t>
  </si>
  <si>
    <t>Ayed, Mohamed</t>
  </si>
  <si>
    <t>Ayoub, Toufik</t>
  </si>
  <si>
    <t>Ayoung, Kimberly</t>
  </si>
  <si>
    <t>10847794</t>
  </si>
  <si>
    <t>Azaroff, Illya</t>
  </si>
  <si>
    <t>Baez, Felix</t>
  </si>
  <si>
    <t>Bagriyanik, Mehmet</t>
  </si>
  <si>
    <t>Baksh, Nicholas</t>
  </si>
  <si>
    <t>Balcombe, Bernadette</t>
  </si>
  <si>
    <t>10858338</t>
  </si>
  <si>
    <t>Balla, Gyula</t>
  </si>
  <si>
    <t>Bane, Thomas</t>
  </si>
  <si>
    <t>Bannett, Nina</t>
  </si>
  <si>
    <t>Barbier, Alexandre</t>
  </si>
  <si>
    <t>Barboza, Katherine</t>
  </si>
  <si>
    <t>Barcenilla, Alfred</t>
  </si>
  <si>
    <t>10838723</t>
  </si>
  <si>
    <t>Barjis, Isaac</t>
  </si>
  <si>
    <t>Barkhordar, Nasser</t>
  </si>
  <si>
    <t>Barlow, Aaron</t>
  </si>
  <si>
    <t>Barnes, Maxine</t>
  </si>
  <si>
    <t>10858547</t>
  </si>
  <si>
    <t>Barratt, Nicholas</t>
  </si>
  <si>
    <t>Barthelemy, Nancye</t>
  </si>
  <si>
    <t>Bartholomew, Roosevelt</t>
  </si>
  <si>
    <t>Baryshev, Ellen</t>
  </si>
  <si>
    <t>Bassali, Fred</t>
  </si>
  <si>
    <t>Batista, Maria</t>
  </si>
  <si>
    <t>Batyr, Olga</t>
  </si>
  <si>
    <t>Batyreva, Olga</t>
  </si>
  <si>
    <t>Bauer, Thelma</t>
  </si>
  <si>
    <t>Bazzi, Dana</t>
  </si>
  <si>
    <t>Bear, Steven</t>
  </si>
  <si>
    <t>Becirovic, Emina</t>
  </si>
  <si>
    <t>Beck, Michael</t>
  </si>
  <si>
    <t>Beckles, William</t>
  </si>
  <si>
    <t>10860650</t>
  </si>
  <si>
    <t>Bedi, Ashwani</t>
  </si>
  <si>
    <t>Behrent, Megan</t>
  </si>
  <si>
    <t>Beita Solano, Esteban</t>
  </si>
  <si>
    <t>Belgrave, Keitha</t>
  </si>
  <si>
    <t>Belich, Sergio</t>
  </si>
  <si>
    <t>Bellehsen, David</t>
  </si>
  <si>
    <t>Benakli, Nadia</t>
  </si>
  <si>
    <t>Benbelkacem, Ghania</t>
  </si>
  <si>
    <t>Bennani, Fouad</t>
  </si>
  <si>
    <t>Bennett, Dionne</t>
  </si>
  <si>
    <t>Beqiri, Suela</t>
  </si>
  <si>
    <t>Berger, Jacqueline</t>
  </si>
  <si>
    <t>Berglund, Roy</t>
  </si>
  <si>
    <t>Bergman, Elizabeth</t>
  </si>
  <si>
    <t>10857526</t>
  </si>
  <si>
    <t>Berman, Oleg</t>
  </si>
  <si>
    <t>Bernard, Lucas</t>
  </si>
  <si>
    <t>Berri, Sidi</t>
  </si>
  <si>
    <t>Best, Michael</t>
  </si>
  <si>
    <t>Bicer, Mehmet</t>
  </si>
  <si>
    <t>Biehl, Mary</t>
  </si>
  <si>
    <t>Bigio, Rebecca</t>
  </si>
  <si>
    <t>Bilello, Mariaelena</t>
  </si>
  <si>
    <t>Birchett, Colleen</t>
  </si>
  <si>
    <t>Bissoon, Natalie</t>
  </si>
  <si>
    <t>Black, Libby</t>
  </si>
  <si>
    <t>Blair, Christopher</t>
  </si>
  <si>
    <t>Blake, Daniel</t>
  </si>
  <si>
    <t>Blake, Reginald</t>
  </si>
  <si>
    <t>Blank, John</t>
  </si>
  <si>
    <t>Blank, Seymour</t>
  </si>
  <si>
    <t>Blau, Danielle</t>
  </si>
  <si>
    <t>Boakye, Andy</t>
  </si>
  <si>
    <t>Bobb-King, Rosamond</t>
  </si>
  <si>
    <t>Bohm, Josef</t>
  </si>
  <si>
    <t>Bokuniewicz, Edwin</t>
  </si>
  <si>
    <t>Bonanome, Marianna</t>
  </si>
  <si>
    <t>Bonsignore, Karen</t>
  </si>
  <si>
    <t>Boozarjomehri, Alireza</t>
  </si>
  <si>
    <t>Boria, Edward</t>
  </si>
  <si>
    <t>Boukerrou, Kamel</t>
  </si>
  <si>
    <t>Boulet, Jean</t>
  </si>
  <si>
    <t>Boulis, Michael</t>
  </si>
  <si>
    <t>Bouratoglou, Jill</t>
  </si>
  <si>
    <t>Boyle, Stephanie</t>
  </si>
  <si>
    <t>Bracichowicz, Piotr</t>
  </si>
  <si>
    <t>Bradley, Linda</t>
  </si>
  <si>
    <t>Brahimi, Malek</t>
  </si>
  <si>
    <t>Brandt, Susan</t>
  </si>
  <si>
    <t>Brathwaite, Carol</t>
  </si>
  <si>
    <t>Brenord, Dudrige</t>
  </si>
  <si>
    <t>Brent, Lydia</t>
  </si>
  <si>
    <t>Bridgeman, Donna</t>
  </si>
  <si>
    <t>Brimah, Peregrino</t>
  </si>
  <si>
    <t>Brin, Galina</t>
  </si>
  <si>
    <t>Brof, Jane</t>
  </si>
  <si>
    <t>Bromberg, Joshua</t>
  </si>
  <si>
    <t>Brooks, Rennie</t>
  </si>
  <si>
    <t>Brown, Ethan</t>
  </si>
  <si>
    <t>Brown, Gwen</t>
  </si>
  <si>
    <t>Brown, Mary</t>
  </si>
  <si>
    <t>Browne, Mary</t>
  </si>
  <si>
    <t>Brugler, Mercer</t>
  </si>
  <si>
    <t>Brybag, Rosemary</t>
  </si>
  <si>
    <t>Bryce, Robert</t>
  </si>
  <si>
    <t>Buckle, Charmaine</t>
  </si>
  <si>
    <t>Budhraja, Renu</t>
  </si>
  <si>
    <t>Budny, Renata</t>
  </si>
  <si>
    <t>Bueno, Patricio</t>
  </si>
  <si>
    <t>Buonocore, Andrew</t>
  </si>
  <si>
    <t>Bura, Sonia</t>
  </si>
  <si>
    <t>10913436</t>
  </si>
  <si>
    <t>Burdine, Warren</t>
  </si>
  <si>
    <t>Burrowes, Michelle</t>
  </si>
  <si>
    <t>Burton, Frederica</t>
  </si>
  <si>
    <t>Busby, Shermira</t>
  </si>
  <si>
    <t>Bustamante, Miguel</t>
  </si>
  <si>
    <t>But, Juanita</t>
  </si>
  <si>
    <t>Byrd, Carole</t>
  </si>
  <si>
    <t>Cabo, Candido</t>
  </si>
  <si>
    <t>Cabral, Alfred</t>
  </si>
  <si>
    <t>Camastro, Thomas</t>
  </si>
  <si>
    <t>Camilien, Jean</t>
  </si>
  <si>
    <t>Campbell, Joanna</t>
  </si>
  <si>
    <t>10834950</t>
  </si>
  <si>
    <t>Campoy, Bernardo</t>
  </si>
  <si>
    <t>Cannetti, Michael</t>
  </si>
  <si>
    <t>Cantagallo, Alejandro</t>
  </si>
  <si>
    <t>Caprio, Susan</t>
  </si>
  <si>
    <t>10981374</t>
  </si>
  <si>
    <t>Caputo, Joseph</t>
  </si>
  <si>
    <t>Carley, Holly</t>
  </si>
  <si>
    <t>Carranza, Aparicio</t>
  </si>
  <si>
    <t>Carranza, Harrison</t>
  </si>
  <si>
    <t>Carrington, Annette</t>
  </si>
  <si>
    <t>Carroll, Stanley</t>
  </si>
  <si>
    <t>Castillo, Marco</t>
  </si>
  <si>
    <t>Catapano, Peter</t>
  </si>
  <si>
    <t>Cervellione, Robert</t>
  </si>
  <si>
    <t>Chajet, Olga</t>
  </si>
  <si>
    <t>Chakraborty, Sanjoy</t>
  </si>
  <si>
    <t>Chan, William</t>
  </si>
  <si>
    <t>Chandrakantha, Mallahe</t>
  </si>
  <si>
    <t>Chang, Wandy</t>
  </si>
  <si>
    <t>23004961</t>
  </si>
  <si>
    <t>Chaouch, Moulay</t>
  </si>
  <si>
    <t>Chapnick, Marie</t>
  </si>
  <si>
    <t>Chartoff, Norma</t>
  </si>
  <si>
    <t>Chaudhuri, Asok</t>
  </si>
  <si>
    <t>Chen, Bing Xing</t>
  </si>
  <si>
    <t>Chen, Biwei</t>
  </si>
  <si>
    <t>23125729</t>
  </si>
  <si>
    <t>Chen, Yue</t>
  </si>
  <si>
    <t>Cheng, Sandra</t>
  </si>
  <si>
    <t>Chiarelli, Peter</t>
  </si>
  <si>
    <t>Chicurel, Pamela</t>
  </si>
  <si>
    <t>Chin, Kevin</t>
  </si>
  <si>
    <t>Chin, Nichol</t>
  </si>
  <si>
    <t>Chin, Ting</t>
  </si>
  <si>
    <t>Cho, Soyeon</t>
  </si>
  <si>
    <t>Choe, Jiwon</t>
  </si>
  <si>
    <t>Cholmondeley, Jacqueline</t>
  </si>
  <si>
    <t>Chosid, Leo</t>
  </si>
  <si>
    <t>Chowdhury, Mahbub</t>
  </si>
  <si>
    <t>Chutroo, Barbara</t>
  </si>
  <si>
    <t>Cioffi, Anthony</t>
  </si>
  <si>
    <t>Cipriani, Maria</t>
  </si>
  <si>
    <t>Clark, Brian</t>
  </si>
  <si>
    <t>10852741</t>
  </si>
  <si>
    <t>Clarke, Sharon</t>
  </si>
  <si>
    <t>Claude, Jean</t>
  </si>
  <si>
    <t>Clay-Youman, Severn</t>
  </si>
  <si>
    <t>Cleveland, Edward</t>
  </si>
  <si>
    <t>Cobb, Philip</t>
  </si>
  <si>
    <t>Cockinos, James</t>
  </si>
  <si>
    <t>Coleman, Charles</t>
  </si>
  <si>
    <t>Cole-Walker, Lynn</t>
  </si>
  <si>
    <t>Colletti, Justin</t>
  </si>
  <si>
    <t>Collier, Beverly</t>
  </si>
  <si>
    <t>Colucci, William</t>
  </si>
  <si>
    <t>Confino, Barbara</t>
  </si>
  <si>
    <t>Constant, Daniel</t>
  </si>
  <si>
    <t>Constantin, Marius</t>
  </si>
  <si>
    <t>Cook, Darryl</t>
  </si>
  <si>
    <t>Coombs, Jesus</t>
  </si>
  <si>
    <t>Corbett, Patrick</t>
  </si>
  <si>
    <t>23231303</t>
  </si>
  <si>
    <t>Correa, Lynda</t>
  </si>
  <si>
    <t>Corsano, Anthony</t>
  </si>
  <si>
    <t>10860805</t>
  </si>
  <si>
    <t>Cortell, Marilyn</t>
  </si>
  <si>
    <t>Cote, Ernest</t>
  </si>
  <si>
    <t>Coughlin, Paul</t>
  </si>
  <si>
    <t>Cox, Mary</t>
  </si>
  <si>
    <t>Crain, Caemeron</t>
  </si>
  <si>
    <t>Cruz, Norma</t>
  </si>
  <si>
    <t>Cullen, Catherine</t>
  </si>
  <si>
    <t>Curtin, Craig</t>
  </si>
  <si>
    <t>Cuya, Esther</t>
  </si>
  <si>
    <t>10854868</t>
  </si>
  <si>
    <t>Cyrus-Murden, Anna</t>
  </si>
  <si>
    <t>Dabby, Ramsey</t>
  </si>
  <si>
    <t>Dabydeen, Honamattie</t>
  </si>
  <si>
    <t>Dagorn, Roger</t>
  </si>
  <si>
    <t>Daiga, Larisa</t>
  </si>
  <si>
    <t>Dallis, David</t>
  </si>
  <si>
    <t>Dallis, Martha</t>
  </si>
  <si>
    <t>Dambreville, Renald</t>
  </si>
  <si>
    <t>Daneshmandnia, Ali</t>
  </si>
  <si>
    <t>Daniels, Charles</t>
  </si>
  <si>
    <t>10858376</t>
  </si>
  <si>
    <t>D'Anna, Frances</t>
  </si>
  <si>
    <t>Das, Arup</t>
  </si>
  <si>
    <t>Dato, Carmel</t>
  </si>
  <si>
    <t>Davidman, Charles</t>
  </si>
  <si>
    <t>Davidman, Loretta</t>
  </si>
  <si>
    <t>Davis, Douglas</t>
  </si>
  <si>
    <t>Davis, Hilrette</t>
  </si>
  <si>
    <t>Dawson, W Joseph</t>
  </si>
  <si>
    <t>Deaver, Charlotte</t>
  </si>
  <si>
    <t>Decoux, Jessica</t>
  </si>
  <si>
    <t>10858739</t>
  </si>
  <si>
    <t>Delacruz, Albert</t>
  </si>
  <si>
    <t>Deleon, Juanita</t>
  </si>
  <si>
    <t>Delilkan, Shyleja</t>
  </si>
  <si>
    <t>Dello Russo, John</t>
  </si>
  <si>
    <t>10856033</t>
  </si>
  <si>
    <t>Dembek, Joseph</t>
  </si>
  <si>
    <t>11023092</t>
  </si>
  <si>
    <t>D'eredita, Michael</t>
  </si>
  <si>
    <t>Derima, Joseph</t>
  </si>
  <si>
    <t>10866680</t>
  </si>
  <si>
    <t>Derringh, Frank</t>
  </si>
  <si>
    <t>Dertinger, William</t>
  </si>
  <si>
    <t>Devers, Rebecca</t>
  </si>
  <si>
    <t>Devonish, Ray</t>
  </si>
  <si>
    <t>Diamond, Carol</t>
  </si>
  <si>
    <t>Dias, Lynda</t>
  </si>
  <si>
    <t>Diaz, Martha</t>
  </si>
  <si>
    <t>Diaz, Mery</t>
  </si>
  <si>
    <t>10848432</t>
  </si>
  <si>
    <t>Diaz, Nelson</t>
  </si>
  <si>
    <t>Dikigoropoulou, Lia</t>
  </si>
  <si>
    <t>Dillon, Joycelyn</t>
  </si>
  <si>
    <t>Dimeglio, Michael</t>
  </si>
  <si>
    <t>Dimino, Maria</t>
  </si>
  <si>
    <t>23123814</t>
  </si>
  <si>
    <t>Dimitrov, Dimitar</t>
  </si>
  <si>
    <t>Dinan, Terrance</t>
  </si>
  <si>
    <t>Dixon, John</t>
  </si>
  <si>
    <t>Do, Hyunjoo</t>
  </si>
  <si>
    <t>Donsky, Mary</t>
  </si>
  <si>
    <t>D'Orazio, Domenico</t>
  </si>
  <si>
    <t>Doti, Francine</t>
  </si>
  <si>
    <t>Douglas, Andrew</t>
  </si>
  <si>
    <t>Drabkin, Sergey</t>
  </si>
  <si>
    <t>Dreyer, Lois</t>
  </si>
  <si>
    <t>Dubrovsky, Nelly</t>
  </si>
  <si>
    <t>Duchamp, Damien</t>
  </si>
  <si>
    <t>Duddy, Michael</t>
  </si>
  <si>
    <t>Dudley, Christine</t>
  </si>
  <si>
    <t>Duncan-Barnhardt, Jessie</t>
  </si>
  <si>
    <t>Dunne, James</t>
  </si>
  <si>
    <t>Dunson, Janet</t>
  </si>
  <si>
    <t>Dura, Fredesvinda</t>
  </si>
  <si>
    <t>Durning, Daniel</t>
  </si>
  <si>
    <t>Dussard, Audrey</t>
  </si>
  <si>
    <t>10867103</t>
  </si>
  <si>
    <t>Duvvuri, Varalakshmi</t>
  </si>
  <si>
    <t>10854935</t>
  </si>
  <si>
    <t>Dwane, Alisa</t>
  </si>
  <si>
    <t>Easmie, David</t>
  </si>
  <si>
    <t>Ebanks, Malcolm</t>
  </si>
  <si>
    <t>Edem, Victoria</t>
  </si>
  <si>
    <t>Edwards, Wendell</t>
  </si>
  <si>
    <t>Egues, Aida</t>
  </si>
  <si>
    <t>Einbinder, Cory</t>
  </si>
  <si>
    <t>Ekelman, Nancy</t>
  </si>
  <si>
    <t>10839958</t>
  </si>
  <si>
    <t>Elhadary, Ossama</t>
  </si>
  <si>
    <t>Elhari, Youssef</t>
  </si>
  <si>
    <t>Elisha, Isabelle</t>
  </si>
  <si>
    <t>Eliza, Afrin</t>
  </si>
  <si>
    <t>Ellner, Johanna</t>
  </si>
  <si>
    <t>Elmatbagi, Ahmed</t>
  </si>
  <si>
    <t>Elston, Gail</t>
  </si>
  <si>
    <t>23268231</t>
  </si>
  <si>
    <t>Engler, Robert</t>
  </si>
  <si>
    <t>Enright, Christopher</t>
  </si>
  <si>
    <t>Epstein, Suzanne</t>
  </si>
  <si>
    <t>Essien, Stephen</t>
  </si>
  <si>
    <t>Etienne, Cindy</t>
  </si>
  <si>
    <t>Evangelista, Javiela</t>
  </si>
  <si>
    <t>Falk, Kathleen</t>
  </si>
  <si>
    <t>Falvey, Ellen</t>
  </si>
  <si>
    <t>Farrow, Andrew</t>
  </si>
  <si>
    <t>Feknous, Mohammed</t>
  </si>
  <si>
    <t>Feng, Suiping</t>
  </si>
  <si>
    <t>Ferdinand, Renata</t>
  </si>
  <si>
    <t>Fernandes, Gretta</t>
  </si>
  <si>
    <t>Ferrell, Monique</t>
  </si>
  <si>
    <t>Ferroglia, Andrea</t>
  </si>
  <si>
    <t>Fikaris, Peter</t>
  </si>
  <si>
    <t/>
  </si>
  <si>
    <t>Finger, Alfred</t>
  </si>
  <si>
    <t>Fiordimondo, Anne</t>
  </si>
  <si>
    <t>10839240</t>
  </si>
  <si>
    <t>Fishel, Daniel</t>
  </si>
  <si>
    <t>Flamer-Caldera, Lorna</t>
  </si>
  <si>
    <t>Fletcher, LaTifa</t>
  </si>
  <si>
    <t>Flicker, Larry</t>
  </si>
  <si>
    <t>Flood, Patrick</t>
  </si>
  <si>
    <t>Fogelman, Faith</t>
  </si>
  <si>
    <t>Foley, Ashar</t>
  </si>
  <si>
    <t>Ford, Vandelette</t>
  </si>
  <si>
    <t>Foster-McKelvia, Jeannine</t>
  </si>
  <si>
    <t>Fox, Bradley</t>
  </si>
  <si>
    <t>Fox, Kelsey</t>
  </si>
  <si>
    <t>Fraad, Julie</t>
  </si>
  <si>
    <t>Frank, Shirley</t>
  </si>
  <si>
    <t>Franklin, Craig</t>
  </si>
  <si>
    <t>Franklin, Warren</t>
  </si>
  <si>
    <t>Freeman, Sharon</t>
  </si>
  <si>
    <t>Friedman, Gary</t>
  </si>
  <si>
    <t>Friedman, Leonard</t>
  </si>
  <si>
    <t>Gabbard, Cori</t>
  </si>
  <si>
    <t>Gabriel, Rachel</t>
  </si>
  <si>
    <t>Gailani, Gaffar</t>
  </si>
  <si>
    <t>Galang, Maria</t>
  </si>
  <si>
    <t>Galvis, Oscar</t>
  </si>
  <si>
    <t>Gamil, Ashraf</t>
  </si>
  <si>
    <t>Ganguli, Suman</t>
  </si>
  <si>
    <t>Garcelon, Kylie</t>
  </si>
  <si>
    <t>Garcia, Aydee</t>
  </si>
  <si>
    <t>Garcia, Bryan</t>
  </si>
  <si>
    <t>Garfinkle, Martin</t>
  </si>
  <si>
    <t>Gayen, Taposh</t>
  </si>
  <si>
    <t>Gelbord, Todd</t>
  </si>
  <si>
    <t>Gelfand, Allan</t>
  </si>
  <si>
    <t>Gellar, Michelle</t>
  </si>
  <si>
    <t>Gelman, Boris</t>
  </si>
  <si>
    <t>Gennuso, Mary</t>
  </si>
  <si>
    <t>Gerard, Martin</t>
  </si>
  <si>
    <t>Gerard, Rose</t>
  </si>
  <si>
    <t>Gernert, Lynn</t>
  </si>
  <si>
    <t>Ghany, Shirley</t>
  </si>
  <si>
    <t>Ghezzi, Laura</t>
  </si>
  <si>
    <t>Ghosh, Olga</t>
  </si>
  <si>
    <t>Ginsberg, Jonathan</t>
  </si>
  <si>
    <t>Giovannetti, Anthony</t>
  </si>
  <si>
    <t>Giraldo, Anita</t>
  </si>
  <si>
    <t>Giuliani, Anthony</t>
  </si>
  <si>
    <t>Giuliani, Maria</t>
  </si>
  <si>
    <t>Glose, Georgianna</t>
  </si>
  <si>
    <t>Godenko, Lyudmila</t>
  </si>
  <si>
    <t>Goetz, Tanya</t>
  </si>
  <si>
    <t>Gold, Steven</t>
  </si>
  <si>
    <t>Goldberg, Gary</t>
  </si>
  <si>
    <t>Goldberg, Joseph</t>
  </si>
  <si>
    <t>Goldson, Yvonne</t>
  </si>
  <si>
    <t>Goldstein, Margo</t>
  </si>
  <si>
    <t>Golebiewska, Beata</t>
  </si>
  <si>
    <t>23004164</t>
  </si>
  <si>
    <t>Gomez, Michael</t>
  </si>
  <si>
    <t>Gonzalez, Nien</t>
  </si>
  <si>
    <t>Good, Joshua</t>
  </si>
  <si>
    <t>Goode, Harley</t>
  </si>
  <si>
    <t>Goodlad, Karen</t>
  </si>
  <si>
    <t>Goorova, Linina</t>
  </si>
  <si>
    <t>Gordon, Ian</t>
  </si>
  <si>
    <t>Gordon Zilbergeld, Hannah</t>
  </si>
  <si>
    <t>Goykadosh, Aron</t>
  </si>
  <si>
    <t>Grace, Quoc</t>
  </si>
  <si>
    <t>Graham, Jeremy</t>
  </si>
  <si>
    <t>Granados, Rigofredo</t>
  </si>
  <si>
    <t>Grant, Philecia</t>
  </si>
  <si>
    <t>Graves, Michael</t>
  </si>
  <si>
    <t>Gravesande, Kevin</t>
  </si>
  <si>
    <t>Greenberg, Jerome</t>
  </si>
  <si>
    <t>Greenberg, Sol</t>
  </si>
  <si>
    <t>Greene, Amelia</t>
  </si>
  <si>
    <t>Greenstein, Joel</t>
  </si>
  <si>
    <t>Griffin, Marc</t>
  </si>
  <si>
    <t>Griffith, William</t>
  </si>
  <si>
    <t>Griffiths, Maureen</t>
  </si>
  <si>
    <t>Grigorenko, Ilya</t>
  </si>
  <si>
    <t>23108997</t>
  </si>
  <si>
    <t>Grigorian, Lili</t>
  </si>
  <si>
    <t>Grishina, Irina</t>
  </si>
  <si>
    <t>Grod, Stephen</t>
  </si>
  <si>
    <t>Guerrero, Rudy</t>
  </si>
  <si>
    <t>12119363</t>
  </si>
  <si>
    <t>Guerrier, Poldy</t>
  </si>
  <si>
    <t>Gulstone, Jacqueline</t>
  </si>
  <si>
    <t>Gunduz, Ilhami</t>
  </si>
  <si>
    <t>Guthrie, Elizabeth</t>
  </si>
  <si>
    <t>Gyebi, Osei</t>
  </si>
  <si>
    <t>Haberman, Terri</t>
  </si>
  <si>
    <t>Hach, William</t>
  </si>
  <si>
    <t>Hagood, Martha</t>
  </si>
  <si>
    <t>Haines, David</t>
  </si>
  <si>
    <t>Hall, Audrey</t>
  </si>
  <si>
    <t>Hall, Jean</t>
  </si>
  <si>
    <t>11023590</t>
  </si>
  <si>
    <t>Hall, Raphael</t>
  </si>
  <si>
    <t>23004704</t>
  </si>
  <si>
    <t>Halleck, Ezra</t>
  </si>
  <si>
    <t>Halpern, Charles</t>
  </si>
  <si>
    <t>10845924</t>
  </si>
  <si>
    <t>Halsey, Mary</t>
  </si>
  <si>
    <t>Hamilton, Carol</t>
  </si>
  <si>
    <t>Hamilton, Lorrington</t>
  </si>
  <si>
    <t>Han, Shu</t>
  </si>
  <si>
    <t>Han, Zaw</t>
  </si>
  <si>
    <t>Hannum, Randall</t>
  </si>
  <si>
    <t>Haque, Abu</t>
  </si>
  <si>
    <t>10846048</t>
  </si>
  <si>
    <t>Haque, Nasreen</t>
  </si>
  <si>
    <t>Haque, Niloufar</t>
  </si>
  <si>
    <t>Harris, Matthew</t>
  </si>
  <si>
    <t>Harris, Mitchell</t>
  </si>
  <si>
    <t>Hartland, William</t>
  </si>
  <si>
    <t>Hassebo, Ahmed</t>
  </si>
  <si>
    <t>Haubenstock, Harriette</t>
  </si>
  <si>
    <t>Haynes, Audra</t>
  </si>
  <si>
    <t>Hedderson, Patricia</t>
  </si>
  <si>
    <t>Heidel, Sonia</t>
  </si>
  <si>
    <t>Hein, Susan</t>
  </si>
  <si>
    <t>Heiser, Erin</t>
  </si>
  <si>
    <t>Hellerman, Mark</t>
  </si>
  <si>
    <t>Hellman, Caroline</t>
  </si>
  <si>
    <t>Hendrickson, Trevor</t>
  </si>
  <si>
    <t>Henry, Joseph</t>
  </si>
  <si>
    <t>Her, Pa</t>
  </si>
  <si>
    <t>Heritage, Rebecca</t>
  </si>
  <si>
    <t>23269665</t>
  </si>
  <si>
    <t>Hernandez, Jose</t>
  </si>
  <si>
    <t>Heyman, Jules</t>
  </si>
  <si>
    <t>Hickey, Dorothy</t>
  </si>
  <si>
    <t>Hildebrand, Lenore</t>
  </si>
  <si>
    <t>Hill, Earl</t>
  </si>
  <si>
    <t>Hillstrom, Jean</t>
  </si>
  <si>
    <t>Hitchings, Maria</t>
  </si>
  <si>
    <t>Hockaday, Keith</t>
  </si>
  <si>
    <t>Hoffman, Louise</t>
  </si>
  <si>
    <t>Holden, Brian</t>
  </si>
  <si>
    <t>Holden, Robert</t>
  </si>
  <si>
    <t>Hoque, M D Mainul</t>
  </si>
  <si>
    <t>Horelick, James</t>
  </si>
  <si>
    <t>Hosie, Joseph</t>
  </si>
  <si>
    <t>Hossain, Asm Delowar</t>
  </si>
  <si>
    <t>Hossain, Muhammad</t>
  </si>
  <si>
    <t>Hovhannisyan, Lusik</t>
  </si>
  <si>
    <t>Hoxha, Islam</t>
  </si>
  <si>
    <t>Hoy, Anne</t>
  </si>
  <si>
    <t>Hughes, Kara</t>
  </si>
  <si>
    <t>Hughes, Mary</t>
  </si>
  <si>
    <t>Humann, Joseph</t>
  </si>
  <si>
    <t>Humphrey, Mewburn</t>
  </si>
  <si>
    <t>Hunter, Lise</t>
  </si>
  <si>
    <t>Huntington, John</t>
  </si>
  <si>
    <t>Huq, Shah</t>
  </si>
  <si>
    <t>Hurtado, Luis</t>
  </si>
  <si>
    <t>Huskisson, Anthony</t>
  </si>
  <si>
    <t>Hutchinson, Horace</t>
  </si>
  <si>
    <t>Icart-Bandali, Genevieve</t>
  </si>
  <si>
    <t>Iheagwam, Christian</t>
  </si>
  <si>
    <t>Ilyasuddin, Dewan</t>
  </si>
  <si>
    <t>Infante, Carmen</t>
  </si>
  <si>
    <t>Ingrassia, Jennett</t>
  </si>
  <si>
    <t>Iraggi, Roy</t>
  </si>
  <si>
    <t>Ishii, Minoru</t>
  </si>
  <si>
    <t>Islam, Mohammad</t>
  </si>
  <si>
    <t>Islam, Mohammed</t>
  </si>
  <si>
    <t>Ja, Lahcen</t>
  </si>
  <si>
    <t>Jacob, Theresa</t>
  </si>
  <si>
    <t>Jacobs, Sarah</t>
  </si>
  <si>
    <t>Jang, Sunghoon</t>
  </si>
  <si>
    <t>Jassin, Kate</t>
  </si>
  <si>
    <t>Jenkins, Charles</t>
  </si>
  <si>
    <t>Jeon, David</t>
  </si>
  <si>
    <t>Jeudy, Isben</t>
  </si>
  <si>
    <t>Jeudy, Nancy</t>
  </si>
  <si>
    <t>Jiang, Catherine</t>
  </si>
  <si>
    <t>Joasil, Osman</t>
  </si>
  <si>
    <t>Joelson, Amira</t>
  </si>
  <si>
    <t>Johnson, Owen</t>
  </si>
  <si>
    <t>Johnson, Wendy</t>
  </si>
  <si>
    <t>Johnstone, Thomas</t>
  </si>
  <si>
    <t>Jones, Brian</t>
  </si>
  <si>
    <t>Jones, Sheila</t>
  </si>
  <si>
    <t>10842408</t>
  </si>
  <si>
    <t>Jordan, Julia</t>
  </si>
  <si>
    <t>Joseph, Anthony</t>
  </si>
  <si>
    <t>Joseph, Simeon</t>
  </si>
  <si>
    <t>Kahrobaei, Delaram</t>
  </si>
  <si>
    <t>Kalechman, Misza</t>
  </si>
  <si>
    <t>Kalia, Suman</t>
  </si>
  <si>
    <t>Kalson, Michael</t>
  </si>
  <si>
    <t>Kan, Bruce</t>
  </si>
  <si>
    <t>Kang, Daeho</t>
  </si>
  <si>
    <t>Karimzadegan, Siavash</t>
  </si>
  <si>
    <t>23140447</t>
  </si>
  <si>
    <t>Karol, Jerry</t>
  </si>
  <si>
    <t>Karthikeyan, Laina</t>
  </si>
  <si>
    <t>Katz, Neil</t>
  </si>
  <si>
    <t>Kaufman, Michael</t>
  </si>
  <si>
    <t>Keane, Theresa</t>
  </si>
  <si>
    <t>Kelly, Michele</t>
  </si>
  <si>
    <t>Kempter, Richard</t>
  </si>
  <si>
    <t>Kendall, Carl</t>
  </si>
  <si>
    <t>Kenny, Paul</t>
  </si>
  <si>
    <t>10895240</t>
  </si>
  <si>
    <t>Kerman, Eugene</t>
  </si>
  <si>
    <t>Kezerashvili, Roman</t>
  </si>
  <si>
    <t>Kezerashvili, Vladimir</t>
  </si>
  <si>
    <t>Khan, Adnan</t>
  </si>
  <si>
    <t>Khan, Faisal</t>
  </si>
  <si>
    <t>Khoukhi, Amar</t>
  </si>
  <si>
    <t>Khoukhi, Mohand</t>
  </si>
  <si>
    <t>Kiefer, Gilbert</t>
  </si>
  <si>
    <t>King, Paul</t>
  </si>
  <si>
    <t>Kitai, Barbara</t>
  </si>
  <si>
    <t>Kleinplatz, Samuel</t>
  </si>
  <si>
    <t>Koch, William</t>
  </si>
  <si>
    <t>Kolmakov, German</t>
  </si>
  <si>
    <t>23045893</t>
  </si>
  <si>
    <t>Konecny, Lynda</t>
  </si>
  <si>
    <t>Kontzamanis, Emma</t>
  </si>
  <si>
    <t>Kouar, Mohammed</t>
  </si>
  <si>
    <t>Kramer, Arthur</t>
  </si>
  <si>
    <t>Kramer, Marc</t>
  </si>
  <si>
    <t>Kroll, Jeffrey</t>
  </si>
  <si>
    <t>Krondl, Michael</t>
  </si>
  <si>
    <t>Kulkarni, Manas</t>
  </si>
  <si>
    <t>Kushnir, Roman</t>
  </si>
  <si>
    <t>Kuzian, Edyta</t>
  </si>
  <si>
    <t>Kwon, Ohbong</t>
  </si>
  <si>
    <t>Laboy, Henry</t>
  </si>
  <si>
    <t>Ladias, Alexandros</t>
  </si>
  <si>
    <t>Lam, Anty</t>
  </si>
  <si>
    <t>Lamarre, Riratou</t>
  </si>
  <si>
    <t>Lamb, Neville</t>
  </si>
  <si>
    <t>10851045</t>
  </si>
  <si>
    <t>Lambert, William</t>
  </si>
  <si>
    <t>Lange, Matthew</t>
  </si>
  <si>
    <t>Lansiquot, Reneta</t>
  </si>
  <si>
    <t>Larson, Jason</t>
  </si>
  <si>
    <t>Latortue, Samuel</t>
  </si>
  <si>
    <t>Lau, Roy</t>
  </si>
  <si>
    <t>Lawrence, Andrea</t>
  </si>
  <si>
    <t>Lazrus, Paula</t>
  </si>
  <si>
    <t>Lee, Susan</t>
  </si>
  <si>
    <t>Legister, Calvester</t>
  </si>
  <si>
    <t>Lehrer, Steven</t>
  </si>
  <si>
    <t>23124038</t>
  </si>
  <si>
    <t>Leinung, Elaine</t>
  </si>
  <si>
    <t>Leinwall, Gail</t>
  </si>
  <si>
    <t>Lemekh, Halyna</t>
  </si>
  <si>
    <t>Leng, Lufeng</t>
  </si>
  <si>
    <t>Leon, Ynes</t>
  </si>
  <si>
    <t>Leonard, Anne</t>
  </si>
  <si>
    <t>Leonhardt, Anne</t>
  </si>
  <si>
    <t>Lerner, Linda</t>
  </si>
  <si>
    <t>Lespinasse, Evans</t>
  </si>
  <si>
    <t>Leston, Robert</t>
  </si>
  <si>
    <t>Leung, James</t>
  </si>
  <si>
    <t>Lewandowski, Raymond</t>
  </si>
  <si>
    <t>Lewin-Jacus, Joanne</t>
  </si>
  <si>
    <t>Lewis, Betty</t>
  </si>
  <si>
    <t>Lewis, Rohan</t>
  </si>
  <si>
    <t>Liang, Laura</t>
  </si>
  <si>
    <t>Lichterman, Victoria</t>
  </si>
  <si>
    <t>Lillard, Toya</t>
  </si>
  <si>
    <t>23122143</t>
  </si>
  <si>
    <t>Lim, Youngmi</t>
  </si>
  <si>
    <t>Lin, Fangxia</t>
  </si>
  <si>
    <t>Lintz, Rita</t>
  </si>
  <si>
    <t>Liou Mark, Janet</t>
  </si>
  <si>
    <t>Lo, David</t>
  </si>
  <si>
    <t>Lobel, Eric</t>
  </si>
  <si>
    <t>Loccisano, Angela</t>
  </si>
  <si>
    <t>Loetterle, Bridget</t>
  </si>
  <si>
    <t>Loguirato, Joseph</t>
  </si>
  <si>
    <t>Loo, Michael</t>
  </si>
  <si>
    <t>Lovegreen, Alan</t>
  </si>
  <si>
    <t>Lozano, Hernan</t>
  </si>
  <si>
    <t>Lynch, Patricia</t>
  </si>
  <si>
    <t>MacDougall, Daniel</t>
  </si>
  <si>
    <t>Machauf, Evelyn</t>
  </si>
  <si>
    <t>Madigan, Sean</t>
  </si>
  <si>
    <t>Maged, Eve</t>
  </si>
  <si>
    <t>Makdisi, Michael</t>
  </si>
  <si>
    <t>Makki, Mohamed</t>
  </si>
  <si>
    <t>Maldonado, Agustin</t>
  </si>
  <si>
    <t>Maley, Bridget</t>
  </si>
  <si>
    <t>23121861</t>
  </si>
  <si>
    <t>Mallardi, Ellen</t>
  </si>
  <si>
    <t>Maneshi-pour, Mohammad</t>
  </si>
  <si>
    <t>Manigault, Richard</t>
  </si>
  <si>
    <t>Manos, Nicholas</t>
  </si>
  <si>
    <t>Marandi, Hamid</t>
  </si>
  <si>
    <t>Marantz, Zory</t>
  </si>
  <si>
    <t>Marchev, Dobrin</t>
  </si>
  <si>
    <t>Marinova, Penka</t>
  </si>
  <si>
    <t>Markowitz, Kenneth</t>
  </si>
  <si>
    <t>Marlow, Hart</t>
  </si>
  <si>
    <t>Marsiliani, Ruth</t>
  </si>
  <si>
    <t>23161995</t>
  </si>
  <si>
    <t>Martin, Thomas</t>
  </si>
  <si>
    <t>Martinez, Alberto</t>
  </si>
  <si>
    <t>Maryles, Norman</t>
  </si>
  <si>
    <t>Masi, Maurizio</t>
  </si>
  <si>
    <t>Masiello, Frank</t>
  </si>
  <si>
    <t>Massiah, Graydon</t>
  </si>
  <si>
    <t>Masuda, Ariane</t>
  </si>
  <si>
    <t>Mathew, Elsamma</t>
  </si>
  <si>
    <t>Matloff, Gregory</t>
  </si>
  <si>
    <t>Matos, Lila</t>
  </si>
  <si>
    <t>Matthews, Anna</t>
  </si>
  <si>
    <t>23004167</t>
  </si>
  <si>
    <t>Mauriello, John</t>
  </si>
  <si>
    <t>Maynard, Kelson</t>
  </si>
  <si>
    <t>10835426</t>
  </si>
  <si>
    <t>McCullough, John</t>
  </si>
  <si>
    <t>McCullough, Marie</t>
  </si>
  <si>
    <t>McDonald, Eustace</t>
  </si>
  <si>
    <t>McGirr, Kevin</t>
  </si>
  <si>
    <t>10862588</t>
  </si>
  <si>
    <t>McKinney-Prupis, Erin</t>
  </si>
  <si>
    <t>McVicker, John</t>
  </si>
  <si>
    <t>Medialdea, Victoria</t>
  </si>
  <si>
    <t>Meggs, Elizabeth</t>
  </si>
  <si>
    <t>Mehrotra, Amit</t>
  </si>
  <si>
    <t>Mehta, Niyati</t>
  </si>
  <si>
    <t>Melgard, Holly</t>
  </si>
  <si>
    <t>Mendoza, Geraldine</t>
  </si>
  <si>
    <t>Mendoza-Garcia, Benito</t>
  </si>
  <si>
    <t>Merola, Rosemarie</t>
  </si>
  <si>
    <t>Merveille, Sherley</t>
  </si>
  <si>
    <t>Mhatre, Anand</t>
  </si>
  <si>
    <t>Michals, Robin</t>
  </si>
  <si>
    <t>Milev, Vesselin</t>
  </si>
  <si>
    <t>Miller, Patrick</t>
  </si>
  <si>
    <t>Miller, Sheila</t>
  </si>
  <si>
    <t>Miller, Suzanne</t>
  </si>
  <si>
    <t>Milonas, Elizabeth</t>
  </si>
  <si>
    <t>Mingla, Lucie</t>
  </si>
  <si>
    <t>Minolfo, Robert</t>
  </si>
  <si>
    <t>Mishara, Barbara</t>
  </si>
  <si>
    <t>Mohamed, Abdelsattar</t>
  </si>
  <si>
    <t>10842681</t>
  </si>
  <si>
    <t>Montasir, Anwar</t>
  </si>
  <si>
    <t>Montgomery, Elvin</t>
  </si>
  <si>
    <t>Montgomery, Jason</t>
  </si>
  <si>
    <t>Moody, Douglas</t>
  </si>
  <si>
    <t>Moore, Betty</t>
  </si>
  <si>
    <t>10839698</t>
  </si>
  <si>
    <t>Moore, William</t>
  </si>
  <si>
    <t>Moran, Marissa</t>
  </si>
  <si>
    <t>Morgan, Gary</t>
  </si>
  <si>
    <t>Morozov, Tatiana</t>
  </si>
  <si>
    <t>Morrison, Marilyn</t>
  </si>
  <si>
    <t>Morton, Edward</t>
  </si>
  <si>
    <t>Moses, Herbert</t>
  </si>
  <si>
    <t>Moy, Chuck</t>
  </si>
  <si>
    <t>Mujica, Pedro</t>
  </si>
  <si>
    <t>Mukhin, Aleksandr</t>
  </si>
  <si>
    <t>Murcia, Adrian</t>
  </si>
  <si>
    <t>Murphy, Marie</t>
  </si>
  <si>
    <t>Murray, Patrick</t>
  </si>
  <si>
    <t>Mushabac, Jane</t>
  </si>
  <si>
    <t>Muzio, John</t>
  </si>
  <si>
    <t>Naaeke, Anthony</t>
  </si>
  <si>
    <t>Nadmi, Mustapha</t>
  </si>
  <si>
    <t>Nae, Rita</t>
  </si>
  <si>
    <t>Nakagawa, Ikuyo</t>
  </si>
  <si>
    <t>Nakamura, Masato</t>
  </si>
  <si>
    <t>Natarajan, Nithya</t>
  </si>
  <si>
    <t>Natov, Jonathan</t>
  </si>
  <si>
    <t>Ndengeyintwali, Didier</t>
  </si>
  <si>
    <t>Negron, Carmen</t>
  </si>
  <si>
    <t>Nehme, Samir</t>
  </si>
  <si>
    <t>Nelson, Catherine</t>
  </si>
  <si>
    <t>Nelson, Donovan</t>
  </si>
  <si>
    <t>Neuringer, Maureen</t>
  </si>
  <si>
    <t>Ngaide, Alassane</t>
  </si>
  <si>
    <t>Ngana, Annie</t>
  </si>
  <si>
    <t>Ngo, William</t>
  </si>
  <si>
    <t>Nguyen, Dan</t>
  </si>
  <si>
    <t>10844187</t>
  </si>
  <si>
    <t>Nicolaou, Stella</t>
  </si>
  <si>
    <t>Nicolas, Tony</t>
  </si>
  <si>
    <t>Niezgoda, Grazyna</t>
  </si>
  <si>
    <t>Nihrane, Abdallah</t>
  </si>
  <si>
    <t>Nilles, Mary</t>
  </si>
  <si>
    <t>Nilsen-Kupsch, Susan</t>
  </si>
  <si>
    <t>Noonan, Mark</t>
  </si>
  <si>
    <t>Nord, Sabine</t>
  </si>
  <si>
    <t>Norouzi, Hamidreza</t>
  </si>
  <si>
    <t>Novak, Timothy</t>
  </si>
  <si>
    <t>Nuzzolo, Christopher</t>
  </si>
  <si>
    <t>Nwoke, Godfrey</t>
  </si>
  <si>
    <t>Nzegwu, Samuel</t>
  </si>
  <si>
    <t>Oberman, Rachel</t>
  </si>
  <si>
    <t>Obrycki, Jacek</t>
  </si>
  <si>
    <t>Obunike, Joseph</t>
  </si>
  <si>
    <t>Occhiogrosso, Faith</t>
  </si>
  <si>
    <t>10859156</t>
  </si>
  <si>
    <t>Okhuahesuyi, Isoken</t>
  </si>
  <si>
    <t>Okoro, Danielle</t>
  </si>
  <si>
    <t>Okumakpeyi, Pearline</t>
  </si>
  <si>
    <t>Ollivierre-Noel, Debbie</t>
  </si>
  <si>
    <t>23125911</t>
  </si>
  <si>
    <t>Orwel, George</t>
  </si>
  <si>
    <t>Osei-Sarfo, Kwame</t>
  </si>
  <si>
    <t>Osman, Rahim</t>
  </si>
  <si>
    <t>Ossola, Giovanni</t>
  </si>
  <si>
    <t>Ostrom, Robert</t>
  </si>
  <si>
    <t>Ostrovsky, Vladimir</t>
  </si>
  <si>
    <t>Ottah, Priscilla</t>
  </si>
  <si>
    <t>Oudjehane, Badreddine</t>
  </si>
  <si>
    <t>Ovshey, Natan</t>
  </si>
  <si>
    <t>Owusu, Lufus</t>
  </si>
  <si>
    <t>Ozlek, Serdar</t>
  </si>
  <si>
    <t>Padron, Danny</t>
  </si>
  <si>
    <t>Pagano, Maria</t>
  </si>
  <si>
    <t>Panazzolo, Lisa</t>
  </si>
  <si>
    <t>Pardo, Miriam</t>
  </si>
  <si>
    <t>Parisi, Barbara</t>
  </si>
  <si>
    <t>Park, Laureen</t>
  </si>
  <si>
    <t>Parker, Kenneth</t>
  </si>
  <si>
    <t>Parks, Elizabeth</t>
  </si>
  <si>
    <t>Parks, Robert</t>
  </si>
  <si>
    <t>Parnes, Marie</t>
  </si>
  <si>
    <t>Paruolo, Sarah</t>
  </si>
  <si>
    <t>Pasner, Kara</t>
  </si>
  <si>
    <t>Patrick, Dexter</t>
  </si>
  <si>
    <t>Patterson, Zahra</t>
  </si>
  <si>
    <t>Patton, Kevin</t>
  </si>
  <si>
    <t>Pawlukewicz, Justine</t>
  </si>
  <si>
    <t>Pearlman, Irene</t>
  </si>
  <si>
    <t>Pelka, Kenneth</t>
  </si>
  <si>
    <t>Pellman, Julie</t>
  </si>
  <si>
    <t>Perlow, Paul</t>
  </si>
  <si>
    <t>Petrillo, Leonard</t>
  </si>
  <si>
    <t>Philips, Amit</t>
  </si>
  <si>
    <t>Phillip, Susan</t>
  </si>
  <si>
    <t>Pierce, Ionie</t>
  </si>
  <si>
    <t>10851912</t>
  </si>
  <si>
    <t>Pierre, Wilfrid</t>
  </si>
  <si>
    <t>Pinto, Marcos</t>
  </si>
  <si>
    <t>Piper, Henry</t>
  </si>
  <si>
    <t>Plummer-Herb, Eugennie</t>
  </si>
  <si>
    <t>Podvorica, Mars</t>
  </si>
  <si>
    <t>Poirier, Katherine</t>
  </si>
  <si>
    <t>10857849</t>
  </si>
  <si>
    <t>Polat, Soydan</t>
  </si>
  <si>
    <t>Polchinski, Robert</t>
  </si>
  <si>
    <t>Polinsky, Ira</t>
  </si>
  <si>
    <t>Pomirchi, Leonid</t>
  </si>
  <si>
    <t>Pop, Florin</t>
  </si>
  <si>
    <t>Pope, Robert</t>
  </si>
  <si>
    <t>Popkin, Leonard</t>
  </si>
  <si>
    <t>Preis, Jacob</t>
  </si>
  <si>
    <t>Preiss, Mitchell</t>
  </si>
  <si>
    <t>Previl, Myldred</t>
  </si>
  <si>
    <t>Priftakis, Debbie</t>
  </si>
  <si>
    <t>23262059</t>
  </si>
  <si>
    <t>Prince, Errol</t>
  </si>
  <si>
    <t>Pritchett, Jennifer</t>
  </si>
  <si>
    <t>Prusko, David</t>
  </si>
  <si>
    <t>Punchakunnel, John</t>
  </si>
  <si>
    <t>Qaium, Mohammed</t>
  </si>
  <si>
    <t>Qian, Zhijian</t>
  </si>
  <si>
    <t>Rafferty, Margaret</t>
  </si>
  <si>
    <t>Raginskiy, Oleg</t>
  </si>
  <si>
    <t>Rahim, Shahnewaz</t>
  </si>
  <si>
    <t>Rahman, MD</t>
  </si>
  <si>
    <t>Ramos, Silvia</t>
  </si>
  <si>
    <t>23057444</t>
  </si>
  <si>
    <t>Raspopin, Alexander</t>
  </si>
  <si>
    <t>Raymond, Judith</t>
  </si>
  <si>
    <t>Razani, Mohammad</t>
  </si>
  <si>
    <t>Razukas, John</t>
  </si>
  <si>
    <t>Reaves, Katrina</t>
  </si>
  <si>
    <t>Reed, Melody</t>
  </si>
  <si>
    <t>Reed, Rosemarie</t>
  </si>
  <si>
    <t>Regis-Samuel, Eunice</t>
  </si>
  <si>
    <t>Reid, James</t>
  </si>
  <si>
    <t>Reid, Robert</t>
  </si>
  <si>
    <t>Reinig, Timothy</t>
  </si>
  <si>
    <t>Reitz, Jonas</t>
  </si>
  <si>
    <t>Reshadi, Saman</t>
  </si>
  <si>
    <t>Reyes Alamo, Jose</t>
  </si>
  <si>
    <t>Riaz, Syed</t>
  </si>
  <si>
    <t>Richardson, Kathryn</t>
  </si>
  <si>
    <t>Richardson, Pauline</t>
  </si>
  <si>
    <t>Ricke, Jesse</t>
  </si>
  <si>
    <t>Ridel, Alain</t>
  </si>
  <si>
    <t>Robbins, Ira</t>
  </si>
  <si>
    <t>Roberts, William</t>
  </si>
  <si>
    <t>Robin, Regina</t>
  </si>
  <si>
    <t>Robinson, John</t>
  </si>
  <si>
    <t>Robinson, Robert</t>
  </si>
  <si>
    <t>10851357</t>
  </si>
  <si>
    <t>Rocklin, Steven</t>
  </si>
  <si>
    <t>Rodrigo, Cindy</t>
  </si>
  <si>
    <t>Rodriguez, Abel</t>
  </si>
  <si>
    <t>Rodriguez, Eric</t>
  </si>
  <si>
    <t>Rodriguez, Noemi</t>
  </si>
  <si>
    <t>Rodriguez, Zevensuy</t>
  </si>
  <si>
    <t>Rohan, James</t>
  </si>
  <si>
    <t>23016224</t>
  </si>
  <si>
    <t>Roitstein, Arthur</t>
  </si>
  <si>
    <t>Rojas, Maria Estela</t>
  </si>
  <si>
    <t>Rojas Eumana, Mayte</t>
  </si>
  <si>
    <t>Roman-Garcia, Amador</t>
  </si>
  <si>
    <t>Romasanta, Lina</t>
  </si>
  <si>
    <t>Romeo, Anthony</t>
  </si>
  <si>
    <t>Roper, Patricia</t>
  </si>
  <si>
    <t>Rosen, Jody</t>
  </si>
  <si>
    <t>Rosenberg, Sheldon</t>
  </si>
  <si>
    <t>Rosenblatt, Phyllis</t>
  </si>
  <si>
    <t>Ross, Randi</t>
  </si>
  <si>
    <t>Rowntree, Dirk</t>
  </si>
  <si>
    <t>Rozenblyum, Alexander</t>
  </si>
  <si>
    <t>Russo, Philip</t>
  </si>
  <si>
    <t>Russo, Robert</t>
  </si>
  <si>
    <t>Saddik, Annette</t>
  </si>
  <si>
    <t>Safonte, Danielle</t>
  </si>
  <si>
    <t>Sairitupa, Manuel</t>
  </si>
  <si>
    <t>Salazar, Cesar</t>
  </si>
  <si>
    <t>Saleh, Zayed</t>
  </si>
  <si>
    <t>Salts, Nigel</t>
  </si>
  <si>
    <t>Sama, Idrisul</t>
  </si>
  <si>
    <t>Samaroo, Diana</t>
  </si>
  <si>
    <t>Samaroo, Roopchand</t>
  </si>
  <si>
    <t>Samarrai, Walied</t>
  </si>
  <si>
    <t>Sanborn, Cheryl</t>
  </si>
  <si>
    <t>Sanders, Edward</t>
  </si>
  <si>
    <t>Sannuto, John</t>
  </si>
  <si>
    <t>Santangelo, Nicholas</t>
  </si>
  <si>
    <t>10921744</t>
  </si>
  <si>
    <t>Santisteban, Lisette</t>
  </si>
  <si>
    <t>Sarkar, Probir</t>
  </si>
  <si>
    <t>Satyanarayana, Ashwin</t>
  </si>
  <si>
    <t>Scanlan, Sean</t>
  </si>
  <si>
    <t>Scanlon, Martin</t>
  </si>
  <si>
    <t>Scannell-Guida, Denise</t>
  </si>
  <si>
    <t>Scarlett, June</t>
  </si>
  <si>
    <t>23047780</t>
  </si>
  <si>
    <t>Schaeffer-Lopez, Tracie</t>
  </si>
  <si>
    <t>Schaible, Elizabeth</t>
  </si>
  <si>
    <t>Schanzer, Olivia</t>
  </si>
  <si>
    <t>Schaub, Martin</t>
  </si>
  <si>
    <t>Schechter, Sara</t>
  </si>
  <si>
    <t>Scheiner, Lowell</t>
  </si>
  <si>
    <t>Schlefer, James</t>
  </si>
  <si>
    <t>Schoutens, Hans</t>
  </si>
  <si>
    <t>Schreiber, Barbara</t>
  </si>
  <si>
    <t>Schroeder-Davide, Susan</t>
  </si>
  <si>
    <t>Schutz, Randolph</t>
  </si>
  <si>
    <t>Schwalb, Helen</t>
  </si>
  <si>
    <t>Schwartz, Laurence</t>
  </si>
  <si>
    <t>10950796</t>
  </si>
  <si>
    <t>Schwartz, Paul</t>
  </si>
  <si>
    <t>Scott, Charles</t>
  </si>
  <si>
    <t>Scott, Faye</t>
  </si>
  <si>
    <t>Scriven, Sandra</t>
  </si>
  <si>
    <t>Seabrook, Rose</t>
  </si>
  <si>
    <t>Sears, Jennifer</t>
  </si>
  <si>
    <t>Sebili, Steven</t>
  </si>
  <si>
    <t>Sedaitis, Judith</t>
  </si>
  <si>
    <t>Segura Escano, Raul</t>
  </si>
  <si>
    <t>Seitz, John</t>
  </si>
  <si>
    <t>Selig, Ralph</t>
  </si>
  <si>
    <t>Selvadurai, Antony</t>
  </si>
  <si>
    <t>10851772</t>
  </si>
  <si>
    <t>Sena, Anthony</t>
  </si>
  <si>
    <t>Sesay, Shek</t>
  </si>
  <si>
    <t>Seto, Jeremy</t>
  </si>
  <si>
    <t>Shahidullah, Sam</t>
  </si>
  <si>
    <t>Shanmugam, MayilVahanan</t>
  </si>
  <si>
    <t>Shapiro, Harry</t>
  </si>
  <si>
    <t>Shapiro, Rebecca</t>
  </si>
  <si>
    <t>Shapiro, Stanley</t>
  </si>
  <si>
    <t>Shashidharan, Pullanipally</t>
  </si>
  <si>
    <t>Shaver, Sybil</t>
  </si>
  <si>
    <t>Shaw, Danny</t>
  </si>
  <si>
    <t>Shen, FangYang</t>
  </si>
  <si>
    <t>Sher DeCusatis, Carolyn</t>
  </si>
  <si>
    <t>Shermack, Jeffrey</t>
  </si>
  <si>
    <t>Sherman, Justin</t>
  </si>
  <si>
    <t>Shields, Gerarda</t>
  </si>
  <si>
    <t>Shipman, Richard</t>
  </si>
  <si>
    <t>Shkrab, Aleksandr</t>
  </si>
  <si>
    <t>Shockness, Sharon</t>
  </si>
  <si>
    <t>Shohadaee, Ahmad</t>
  </si>
  <si>
    <t>Shopova, Siyka</t>
  </si>
  <si>
    <t>Shpiro, Polina</t>
  </si>
  <si>
    <t>Shriky, Devir</t>
  </si>
  <si>
    <t>Siegel, Evan</t>
  </si>
  <si>
    <t>Sikka, Sandeep</t>
  </si>
  <si>
    <t>Sikri, Shiv</t>
  </si>
  <si>
    <t>Sim, Dominica</t>
  </si>
  <si>
    <t>Simmons, Bernice</t>
  </si>
  <si>
    <t>10847115</t>
  </si>
  <si>
    <t>Simmons, Harrison</t>
  </si>
  <si>
    <t>Simonich, Justin</t>
  </si>
  <si>
    <t>Singh, Gerald</t>
  </si>
  <si>
    <t>Singh, Satyanand</t>
  </si>
  <si>
    <t>Sisul, Matthew</t>
  </si>
  <si>
    <t>Skifteri, Ekland</t>
  </si>
  <si>
    <t>Smale, Maura</t>
  </si>
  <si>
    <t>Small, Merris</t>
  </si>
  <si>
    <t>23008800</t>
  </si>
  <si>
    <t>Small, Valerie</t>
  </si>
  <si>
    <t>Smith, Anthony</t>
  </si>
  <si>
    <t>Smith, Avis</t>
  </si>
  <si>
    <t>Smith, Erika</t>
  </si>
  <si>
    <t>15317552</t>
  </si>
  <si>
    <t>Smith, Jeffrey</t>
  </si>
  <si>
    <t>Smith, Jerron</t>
  </si>
  <si>
    <t>Smith, Joseph</t>
  </si>
  <si>
    <t>Smith, Kim</t>
  </si>
  <si>
    <t>Smith, Michael</t>
  </si>
  <si>
    <t>Smolarski-Heims, Chloe</t>
  </si>
  <si>
    <t>Smyth, Davida</t>
  </si>
  <si>
    <t>Snyder, Lenore</t>
  </si>
  <si>
    <t>Sodeinde, Olufemi</t>
  </si>
  <si>
    <t>Solis, Armando</t>
  </si>
  <si>
    <t>Song, Yan</t>
  </si>
  <si>
    <t>Sowder, Anne Marie</t>
  </si>
  <si>
    <t>Spellane, Peter</t>
  </si>
  <si>
    <t>Spevack, Jenna</t>
  </si>
  <si>
    <t>Stanescu, Sebastian</t>
  </si>
  <si>
    <t>Stefanopoulos, Nicholas</t>
  </si>
  <si>
    <t>Stegmaier, Sigurd</t>
  </si>
  <si>
    <t>Stein, Jordan</t>
  </si>
  <si>
    <t>Steinerman, Stanley</t>
  </si>
  <si>
    <t>Steinman, David</t>
  </si>
  <si>
    <t>Stern, Ely</t>
  </si>
  <si>
    <t>10928621</t>
  </si>
  <si>
    <t>Stern, Lisette</t>
  </si>
  <si>
    <t>Stevens, Nathan</t>
  </si>
  <si>
    <t>Stewart, Claire</t>
  </si>
  <si>
    <t>Stewart, Joseph</t>
  </si>
  <si>
    <t>Stock, Jennifer</t>
  </si>
  <si>
    <t>Strickler, Kimberly</t>
  </si>
  <si>
    <t>Sudweeks, Timothy</t>
  </si>
  <si>
    <t>Suh, Keena</t>
  </si>
  <si>
    <t>Swift, Christopher</t>
  </si>
  <si>
    <t>Sztaberek, Lukasz</t>
  </si>
  <si>
    <t>Tainow, Temma</t>
  </si>
  <si>
    <t>Tang, Song</t>
  </si>
  <si>
    <t>Tani, George</t>
  </si>
  <si>
    <t>Tannenbaum, Elaine</t>
  </si>
  <si>
    <t>Taradash, Meryl</t>
  </si>
  <si>
    <t>Taraporevala, Arnavaz</t>
  </si>
  <si>
    <t>Taylor, Bertnella</t>
  </si>
  <si>
    <t>23009070</t>
  </si>
  <si>
    <t>Teano, Edison</t>
  </si>
  <si>
    <t>Tedeschi, Vincent</t>
  </si>
  <si>
    <t>Terao, Ryoya</t>
  </si>
  <si>
    <t>Tewani, Suresh</t>
  </si>
  <si>
    <t>Thenor, Martino</t>
  </si>
  <si>
    <t>Theodore, Frantz</t>
  </si>
  <si>
    <t>Thiel, Johann</t>
  </si>
  <si>
    <t>Thomas, Carol</t>
  </si>
  <si>
    <t>Thomas, Goldie</t>
  </si>
  <si>
    <t>Thompson, Owen</t>
  </si>
  <si>
    <t>Thorpe, Christine</t>
  </si>
  <si>
    <t>Tingue, Esther</t>
  </si>
  <si>
    <t>10839513</t>
  </si>
  <si>
    <t>Tkachmita, Mohammed</t>
  </si>
  <si>
    <t>23109184</t>
  </si>
  <si>
    <t>Todd, Michelle</t>
  </si>
  <si>
    <t>Tomlinson, Amra</t>
  </si>
  <si>
    <t>Tonge, Euline</t>
  </si>
  <si>
    <t>Travers, Thomas</t>
  </si>
  <si>
    <t>Treglia, Anthony</t>
  </si>
  <si>
    <t>Trevino, Mario</t>
  </si>
  <si>
    <t>Trofimova, Marianna</t>
  </si>
  <si>
    <t>Truncali, Anna</t>
  </si>
  <si>
    <t>23149031</t>
  </si>
  <si>
    <t>Tsafoulia, Loukia</t>
  </si>
  <si>
    <t>Tsenova, Liana</t>
  </si>
  <si>
    <t>Ummy, Muhammad</t>
  </si>
  <si>
    <t>Underhill, Brett</t>
  </si>
  <si>
    <t>Unger, Roni</t>
  </si>
  <si>
    <t>Urena, Dolores</t>
  </si>
  <si>
    <t>23146050</t>
  </si>
  <si>
    <t>Uwa, Andrew</t>
  </si>
  <si>
    <t>Vaidya, Sanjive</t>
  </si>
  <si>
    <t>Vaisman, Edward</t>
  </si>
  <si>
    <t>Vaisman, Nathan</t>
  </si>
  <si>
    <t>Valcourt, Yves</t>
  </si>
  <si>
    <t>Valderrama, Miguel</t>
  </si>
  <si>
    <t>Vallario, Brian</t>
  </si>
  <si>
    <t>23261952</t>
  </si>
  <si>
    <t>Van Buren, Cjay</t>
  </si>
  <si>
    <t>Van Loon, Gerald</t>
  </si>
  <si>
    <t>Vargas, Alberto</t>
  </si>
  <si>
    <t>Vazquez-Poritz, Justin</t>
  </si>
  <si>
    <t>Vega, Ari</t>
  </si>
  <si>
    <t>Venuto, Richard</t>
  </si>
  <si>
    <t>10845954</t>
  </si>
  <si>
    <t>Verras, Stathis</t>
  </si>
  <si>
    <t>Vey, Shauna</t>
  </si>
  <si>
    <t>Victor, Terence</t>
  </si>
  <si>
    <t>Victory, Frances</t>
  </si>
  <si>
    <t>Vidich, Joseph</t>
  </si>
  <si>
    <t>Villalona, Freddy</t>
  </si>
  <si>
    <t>Villatoro, Melanie</t>
  </si>
  <si>
    <t>Vinokur, Zoya</t>
  </si>
  <si>
    <t>Vladutescu, Daniela</t>
  </si>
  <si>
    <t>Voza, Tatiana</t>
  </si>
  <si>
    <t>Waddy, Celeste</t>
  </si>
  <si>
    <t>Wallace, Chad</t>
  </si>
  <si>
    <t>Waller, Leon</t>
  </si>
  <si>
    <t>23074354</t>
  </si>
  <si>
    <t>Walljasper, Robert</t>
  </si>
  <si>
    <t>Wang, Chih-Huei</t>
  </si>
  <si>
    <t>Wang, Jue</t>
  </si>
  <si>
    <t>Wang, Xue</t>
  </si>
  <si>
    <t>Wang, Yu</t>
  </si>
  <si>
    <t>Warner, Paul</t>
  </si>
  <si>
    <t>Warner, Thalia</t>
  </si>
  <si>
    <t>Wasserman, Miryam</t>
  </si>
  <si>
    <t>Watson, Sara</t>
  </si>
  <si>
    <t>Weg, Sidney</t>
  </si>
  <si>
    <t>Wei, Xinzhou</t>
  </si>
  <si>
    <t>Weinstein-Lavi, Nadine</t>
  </si>
  <si>
    <t>Werden, Matthew</t>
  </si>
  <si>
    <t>Wharton, Felicia</t>
  </si>
  <si>
    <t>Whitmoyer, Keith</t>
  </si>
  <si>
    <t>Whyzmuzis, Carol</t>
  </si>
  <si>
    <t>Wieber, Roger</t>
  </si>
  <si>
    <t>Wilkin, Thomas</t>
  </si>
  <si>
    <t>Williams, Gail</t>
  </si>
  <si>
    <t>Williams, Garth</t>
  </si>
  <si>
    <t>Williams, Julian</t>
  </si>
  <si>
    <t>Williams, Monica</t>
  </si>
  <si>
    <t>Williams, Scott</t>
  </si>
  <si>
    <t>Williams, Shantel</t>
  </si>
  <si>
    <t>Williams, Stacey</t>
  </si>
  <si>
    <t>Williams, Tony</t>
  </si>
  <si>
    <t>23000008</t>
  </si>
  <si>
    <t>Williston, Patricia</t>
  </si>
  <si>
    <t>Wilson, Adam</t>
  </si>
  <si>
    <t>Wilson, Derek</t>
  </si>
  <si>
    <t>Wilson, Diane</t>
  </si>
  <si>
    <t>Wise, James</t>
  </si>
  <si>
    <t>Wolf, Allen</t>
  </si>
  <si>
    <t>10851721</t>
  </si>
  <si>
    <t>Wolff, Phyllis</t>
  </si>
  <si>
    <t>Wong, Daniel</t>
  </si>
  <si>
    <t>Woodward, Ryan</t>
  </si>
  <si>
    <t>Wu, Huixin</t>
  </si>
  <si>
    <t>Wu, James</t>
  </si>
  <si>
    <t>Wu, Lisa</t>
  </si>
  <si>
    <t>Xiao, Angran</t>
  </si>
  <si>
    <t>Yap, Oak</t>
  </si>
  <si>
    <t>Yap, Raymond</t>
  </si>
  <si>
    <t>Yasar, Ozlem</t>
  </si>
  <si>
    <t>Yasin, Musab</t>
  </si>
  <si>
    <t>Yee, Melissa</t>
  </si>
  <si>
    <t>Yehia, Ghassan</t>
  </si>
  <si>
    <t>Yigzaw, Michael</t>
  </si>
  <si>
    <t>Yip, Ken</t>
  </si>
  <si>
    <t>Young, Jodi-Ann</t>
  </si>
  <si>
    <t>10856484</t>
  </si>
  <si>
    <t>Young, Nina</t>
  </si>
  <si>
    <t>Younge, Lori</t>
  </si>
  <si>
    <t>Younis A Bufarha, Norman</t>
  </si>
  <si>
    <t>Yuce, Huseyin</t>
  </si>
  <si>
    <t>Yussif, Mohammed</t>
  </si>
  <si>
    <t>Zagaroli, Robert</t>
  </si>
  <si>
    <t>Zaharatos, Evaggelos</t>
  </si>
  <si>
    <t>Zaharatos, Peter</t>
  </si>
  <si>
    <t>Zahran, Mai</t>
  </si>
  <si>
    <t>Zaidi, Syed Rashid</t>
  </si>
  <si>
    <t>Zameer, Andleeb</t>
  </si>
  <si>
    <t>Zeng, JianWen</t>
  </si>
  <si>
    <t>Zhang, Eric</t>
  </si>
  <si>
    <t>Zhang, Shaojin</t>
  </si>
  <si>
    <t>Zhou, Lin</t>
  </si>
  <si>
    <t>Zia, Farrukh</t>
  </si>
  <si>
    <t>Zimmerman, David</t>
  </si>
  <si>
    <t>Zimmerman, Henry</t>
  </si>
  <si>
    <t>Zinnes, Alice</t>
  </si>
  <si>
    <t>Zissu, Anne</t>
  </si>
  <si>
    <t>Zizzo, Opal</t>
  </si>
  <si>
    <t>Znamenskiy, Vasily</t>
  </si>
  <si>
    <t>Zylstra, Geoffrey</t>
  </si>
  <si>
    <t>DAY OF
WEEK</t>
  </si>
  <si>
    <t>CLASS
CANCELLED?</t>
  </si>
  <si>
    <t>PAYMENT
HOURS</t>
  </si>
  <si>
    <t>SALARY DESIGNATION</t>
  </si>
  <si>
    <t>F/T REGULAR WORKLOAD</t>
  </si>
  <si>
    <t>F/T EXTRA COMPENSATION</t>
  </si>
  <si>
    <t>ADJUNCT FACULTY</t>
  </si>
  <si>
    <t>TERMINATION</t>
  </si>
  <si>
    <t>EMERGENCY CLOSING</t>
  </si>
  <si>
    <t>TITLE</t>
  </si>
  <si>
    <t>ADJ ASS'T PROF</t>
  </si>
  <si>
    <t>ADJ ASSOC PROF</t>
  </si>
  <si>
    <t>ADJ LEC</t>
  </si>
  <si>
    <t>ADJ PROF</t>
  </si>
  <si>
    <t>ASS'T PROF</t>
  </si>
  <si>
    <t>ASS'T PROF, SUB LINE</t>
  </si>
  <si>
    <t>ASSOC PROF</t>
  </si>
  <si>
    <t>ASSOC PROF, SUB LINE</t>
  </si>
  <si>
    <t>INSTR</t>
  </si>
  <si>
    <t>INSTR, SUB LINE</t>
  </si>
  <si>
    <t>LECT</t>
  </si>
  <si>
    <t>PROF</t>
  </si>
  <si>
    <t>LECT, SUB LINE</t>
  </si>
  <si>
    <t>PROF, SUB LINE</t>
  </si>
  <si>
    <t>NO</t>
  </si>
  <si>
    <t>DATE OF ABSENCE</t>
  </si>
  <si>
    <t>ASSIGNMENT TYPE</t>
  </si>
  <si>
    <t>ASSIGNMENT
TYPE</t>
  </si>
  <si>
    <t>Chairperson or designee:</t>
  </si>
  <si>
    <t>DEPT</t>
  </si>
  <si>
    <t>COURSE</t>
  </si>
  <si>
    <t>SS-#</t>
  </si>
  <si>
    <t>Almeida, Nora</t>
  </si>
  <si>
    <t>10835537</t>
  </si>
  <si>
    <t>23533840</t>
  </si>
  <si>
    <t>Barthold, David</t>
  </si>
  <si>
    <t>23008789</t>
  </si>
  <si>
    <t>Dadzie, Ebow</t>
  </si>
  <si>
    <t>23001128</t>
  </si>
  <si>
    <t>De La Cruz, Pedro</t>
  </si>
  <si>
    <t>Durante, Elaina</t>
  </si>
  <si>
    <t>15016260</t>
  </si>
  <si>
    <t>8203</t>
  </si>
  <si>
    <t>Etelamaki, Jeff</t>
  </si>
  <si>
    <t>11002797</t>
  </si>
  <si>
    <t>Geng, Li</t>
  </si>
  <si>
    <t>Hom, Brenda</t>
  </si>
  <si>
    <t>23005761</t>
  </si>
  <si>
    <t>Kilts, Dawn</t>
  </si>
  <si>
    <t>23074225</t>
  </si>
  <si>
    <t>23521915</t>
  </si>
  <si>
    <t>Krym, Darya</t>
  </si>
  <si>
    <t>10946287</t>
  </si>
  <si>
    <t>Maller, Ariyeh</t>
  </si>
  <si>
    <t>10866053</t>
  </si>
  <si>
    <t>Mercedes, Jeanette</t>
  </si>
  <si>
    <t>10855096</t>
  </si>
  <si>
    <t>11004279</t>
  </si>
  <si>
    <t>Special, Paul</t>
  </si>
  <si>
    <t>11021001</t>
  </si>
  <si>
    <t>5682</t>
  </si>
  <si>
    <t>Tokke, Hans</t>
  </si>
  <si>
    <t>10853140</t>
  </si>
  <si>
    <t>Trinidad, Lieselle</t>
  </si>
  <si>
    <t>23237327</t>
  </si>
  <si>
    <t>10901439</t>
  </si>
  <si>
    <t>N01987272</t>
  </si>
  <si>
    <t>N01985521</t>
  </si>
  <si>
    <t>N02056701</t>
  </si>
  <si>
    <t>N01987147</t>
  </si>
  <si>
    <t>N01542934</t>
  </si>
  <si>
    <t>N01985164</t>
  </si>
  <si>
    <t>N01990426</t>
  </si>
  <si>
    <t>N01983335</t>
  </si>
  <si>
    <t>N01374768</t>
  </si>
  <si>
    <t>N01946280</t>
  </si>
  <si>
    <t>N01990390</t>
  </si>
  <si>
    <t>300004</t>
  </si>
  <si>
    <t>300002</t>
  </si>
  <si>
    <t>300003</t>
  </si>
  <si>
    <t>23361934</t>
  </si>
  <si>
    <t>15379399</t>
  </si>
  <si>
    <t>10862569</t>
  </si>
  <si>
    <t>23367462</t>
  </si>
  <si>
    <t>10861774</t>
  </si>
  <si>
    <t>12281821</t>
  </si>
  <si>
    <t>23363683</t>
  </si>
  <si>
    <t>300001</t>
  </si>
  <si>
    <t>11024315</t>
  </si>
  <si>
    <t>23122858</t>
  </si>
  <si>
    <t>14175112</t>
  </si>
  <si>
    <t>23283107</t>
  </si>
  <si>
    <t>10854902</t>
  </si>
  <si>
    <t>23267530</t>
  </si>
  <si>
    <t>23267963</t>
  </si>
  <si>
    <t>10919806</t>
  </si>
  <si>
    <t>301015</t>
  </si>
  <si>
    <t>23236362</t>
  </si>
  <si>
    <t>11017036</t>
  </si>
  <si>
    <t>23238854</t>
  </si>
  <si>
    <t>23243604</t>
  </si>
  <si>
    <t>10850065</t>
  </si>
  <si>
    <t>23238869</t>
  </si>
  <si>
    <t>11007866</t>
  </si>
  <si>
    <t>15399465</t>
  </si>
  <si>
    <t>10968351</t>
  </si>
  <si>
    <t>23161233</t>
  </si>
  <si>
    <t>23173907</t>
  </si>
  <si>
    <t>23047517</t>
  </si>
  <si>
    <t>12014138</t>
  </si>
  <si>
    <t>300008</t>
  </si>
  <si>
    <t>23112513</t>
  </si>
  <si>
    <t>301013</t>
  </si>
  <si>
    <t>23057448</t>
  </si>
  <si>
    <t>23064395</t>
  </si>
  <si>
    <t>23074220</t>
  </si>
  <si>
    <t>23074268</t>
  </si>
  <si>
    <t>23046249</t>
  </si>
  <si>
    <t>23047930</t>
  </si>
  <si>
    <t>23010231</t>
  </si>
  <si>
    <t>11017969</t>
  </si>
  <si>
    <t>23017104</t>
  </si>
  <si>
    <t>23016745</t>
  </si>
  <si>
    <t>11008414</t>
  </si>
  <si>
    <t>23009348</t>
  </si>
  <si>
    <t>23007620</t>
  </si>
  <si>
    <t>23005962</t>
  </si>
  <si>
    <t>301001</t>
  </si>
  <si>
    <t>23004509</t>
  </si>
  <si>
    <t>10977830</t>
  </si>
  <si>
    <t>23004006</t>
  </si>
  <si>
    <t>23000675</t>
  </si>
  <si>
    <t>23000040</t>
  </si>
  <si>
    <t>11025935</t>
  </si>
  <si>
    <t>23001140</t>
  </si>
  <si>
    <t>23001157</t>
  </si>
  <si>
    <t>23001102</t>
  </si>
  <si>
    <t>300006</t>
  </si>
  <si>
    <t>10975368</t>
  </si>
  <si>
    <t>301016</t>
  </si>
  <si>
    <t>300011</t>
  </si>
  <si>
    <t>10835530</t>
  </si>
  <si>
    <t>10847815</t>
  </si>
  <si>
    <t>300007</t>
  </si>
  <si>
    <t>10845686</t>
  </si>
  <si>
    <t>300028</t>
  </si>
  <si>
    <t>10845933</t>
  </si>
  <si>
    <t>300025</t>
  </si>
  <si>
    <t>10838453</t>
  </si>
  <si>
    <t>10837416</t>
  </si>
  <si>
    <t>10841702</t>
  </si>
  <si>
    <t>10912663</t>
  </si>
  <si>
    <t>10835176</t>
  </si>
  <si>
    <t>10857396</t>
  </si>
  <si>
    <t>10864851</t>
  </si>
  <si>
    <t>10840561</t>
  </si>
  <si>
    <t>10840546</t>
  </si>
  <si>
    <t>10984877</t>
  </si>
  <si>
    <t>10851686</t>
  </si>
  <si>
    <t>10845115</t>
  </si>
  <si>
    <t>10841523</t>
  </si>
  <si>
    <t>10835748</t>
  </si>
  <si>
    <t>10920497</t>
  </si>
  <si>
    <t>10863336</t>
  </si>
  <si>
    <t>10851193</t>
  </si>
  <si>
    <t>10849998</t>
  </si>
  <si>
    <t>301014</t>
  </si>
  <si>
    <t>301017</t>
  </si>
  <si>
    <t>RECORD (R) #</t>
  </si>
  <si>
    <t>JOB CODE</t>
  </si>
  <si>
    <t>OFSR REPORT</t>
  </si>
  <si>
    <t>Abreu-Runkel, Rosa</t>
  </si>
  <si>
    <t>Accumanno-Braneky, Josephine</t>
  </si>
  <si>
    <t>Albino-Rodriguez, Ramon</t>
  </si>
  <si>
    <t>Aponte, Luis Alberto</t>
  </si>
  <si>
    <t>Awal, Muhammad</t>
  </si>
  <si>
    <t>Baker, Damon</t>
  </si>
  <si>
    <t>Balasubramanyam, Balasuresh</t>
  </si>
  <si>
    <t>Bardallo-Vivero, Graciela</t>
  </si>
  <si>
    <t>Baumbach, Jim</t>
  </si>
  <si>
    <t>Berkoy, Allison</t>
  </si>
  <si>
    <t>Berryman, Gila</t>
  </si>
  <si>
    <t>Bham, Viraj</t>
  </si>
  <si>
    <t>Bradley, Lisa</t>
  </si>
  <si>
    <t>Brodeur, Steven</t>
  </si>
  <si>
    <t>Burke, Patricia</t>
  </si>
  <si>
    <t>Calcano, Rosemarie</t>
  </si>
  <si>
    <t>Chatterjee, Subashis</t>
  </si>
  <si>
    <t>Choi, Soo Ran</t>
  </si>
  <si>
    <t>Clay, Weston</t>
  </si>
  <si>
    <t>Dagostino, Nicole</t>
  </si>
  <si>
    <t>Davis, Michael</t>
  </si>
  <si>
    <t>De La O-Legeros, Ana</t>
  </si>
  <si>
    <t>Debonis, Rita</t>
  </si>
  <si>
    <t>Decusatis, Casimer</t>
  </si>
  <si>
    <t>Deiner, L. Jay</t>
  </si>
  <si>
    <t>Del Rio, Sharda</t>
  </si>
  <si>
    <t>DeSantis, Dominick</t>
  </si>
  <si>
    <t>DeVito, Anthony</t>
  </si>
  <si>
    <t>Dicostanzo, Nancy</t>
  </si>
  <si>
    <t>Dopwell, Andrea</t>
  </si>
  <si>
    <t>Ea, Emerson</t>
  </si>
  <si>
    <t>Effinger-Crichlow, Marta</t>
  </si>
  <si>
    <t>Elhitti, Samar</t>
  </si>
  <si>
    <t>Espinoza, Jeanette</t>
  </si>
  <si>
    <t>Falade, Nicole</t>
  </si>
  <si>
    <t>Finnegan, John</t>
  </si>
  <si>
    <t>Frank, Helen</t>
  </si>
  <si>
    <t>Garofalo, Patricia</t>
  </si>
  <si>
    <t>Garrett, Banjamin</t>
  </si>
  <si>
    <t>Gerardi, Steven</t>
  </si>
  <si>
    <t>Ghosh-Dastidar, Urmi</t>
  </si>
  <si>
    <t>Gold, Matthew</t>
  </si>
  <si>
    <t>Grujicic-Alatriste, Lubie</t>
  </si>
  <si>
    <t>Guinan, Barbara</t>
  </si>
  <si>
    <t>Gurdak, Pawel</t>
  </si>
  <si>
    <t>Haimes, Jane</t>
  </si>
  <si>
    <t>Hajiallarhverdipur, Navid</t>
  </si>
  <si>
    <t>Hapke, Laura</t>
  </si>
  <si>
    <t>Hemingway, Alan</t>
  </si>
  <si>
    <t>Heng, Iem</t>
  </si>
  <si>
    <t>Herman, Abby</t>
  </si>
  <si>
    <t>Hernande-Feiks, Claudia</t>
  </si>
  <si>
    <t>Holloway, Sarah</t>
  </si>
  <si>
    <t>Jensen, Christopher</t>
  </si>
  <si>
    <t>Jimenez, Natalia</t>
  </si>
  <si>
    <t>Johnson, Irwin</t>
  </si>
  <si>
    <t>Jung, Samuel Moon</t>
  </si>
  <si>
    <t>Juranek, Judyta</t>
  </si>
  <si>
    <t>Kamen, Jeffrey</t>
  </si>
  <si>
    <t>Kaplan, Talia</t>
  </si>
  <si>
    <t>Kim, Yang</t>
  </si>
  <si>
    <t>Kivran-Swaine, Terence</t>
  </si>
  <si>
    <t>Klimi, George</t>
  </si>
  <si>
    <t>Kostos, Dean</t>
  </si>
  <si>
    <t>Kubis, Thaddeus</t>
  </si>
  <si>
    <t>LaMonaca, Phyllis</t>
  </si>
  <si>
    <t>Lee, Eunhee</t>
  </si>
  <si>
    <t>Lewis-Adams, Rita</t>
  </si>
  <si>
    <t>Li, Chein-Chang</t>
  </si>
  <si>
    <t>Li, XiangDong</t>
  </si>
  <si>
    <t>Li, Ziru</t>
  </si>
  <si>
    <t>Lifrieri-Lowry, Susan</t>
  </si>
  <si>
    <t>Lorenzini, Francis</t>
  </si>
  <si>
    <t>Luke, David</t>
  </si>
  <si>
    <t>MacDonald, Sean</t>
  </si>
  <si>
    <t>Mancu, Petruc</t>
  </si>
  <si>
    <t>Marcano Dillon, Natasha</t>
  </si>
  <si>
    <t>Marezio Bertini, Mauizio</t>
  </si>
  <si>
    <t>Massara, Marcella</t>
  </si>
  <si>
    <t>McAuliffe, Michael</t>
  </si>
  <si>
    <t>McCabe, Louisa</t>
  </si>
  <si>
    <t>McCalman, Clement</t>
  </si>
  <si>
    <t>McGlynn, Robert</t>
  </si>
  <si>
    <t>McGriff, Gilbert</t>
  </si>
  <si>
    <t>McGuinn, Ellen</t>
  </si>
  <si>
    <t>McKoy, Felicia</t>
  </si>
  <si>
    <t>McManus, Catherine</t>
  </si>
  <si>
    <t>McMayo, Nasser</t>
  </si>
  <si>
    <t>McNeil, Karen</t>
  </si>
  <si>
    <t>Mitchell, Michael</t>
  </si>
  <si>
    <t>Momplaisir, Majorie</t>
  </si>
  <si>
    <t>Montes-Matias, Marie</t>
  </si>
  <si>
    <t>Morrison, Cynthia</t>
  </si>
  <si>
    <t>Morrison, John Lemuel</t>
  </si>
  <si>
    <t>Nicolas, Paul</t>
  </si>
  <si>
    <t>Nwabueze, Ursula Pearl</t>
  </si>
  <si>
    <t>O'Brien, Sean</t>
  </si>
  <si>
    <t>O'Halloran, Patrick</t>
  </si>
  <si>
    <t>Ostling, Marylou</t>
  </si>
  <si>
    <t>Pagano, Vincenzo</t>
  </si>
  <si>
    <t>Pasternack, Michael</t>
  </si>
  <si>
    <t>Patella, Dennis</t>
  </si>
  <si>
    <t>Philipp, Ralf</t>
  </si>
  <si>
    <t>Pineandi, Peter</t>
  </si>
  <si>
    <t>Pires, Natalie</t>
  </si>
  <si>
    <t>Pirozzolo, Raymond</t>
  </si>
  <si>
    <t>Porter, Archie Lavelle</t>
  </si>
  <si>
    <t>Quinones, Dena</t>
  </si>
  <si>
    <t>Rabel, Gerald</t>
  </si>
  <si>
    <t>Rahman, Mahbubur</t>
  </si>
  <si>
    <t>Rahman, Tabibor MD</t>
  </si>
  <si>
    <t>Rinaldi, Michael</t>
  </si>
  <si>
    <t>Rodriguez-Williams, Yarissa</t>
  </si>
  <si>
    <t>Rogers, James</t>
  </si>
  <si>
    <t>Ryder, Adam</t>
  </si>
  <si>
    <t>Sala, Sara</t>
  </si>
  <si>
    <t>Salisbury, Paul Allen</t>
  </si>
  <si>
    <t>Sameshima, Ray</t>
  </si>
  <si>
    <t>Sapozhnikov, Alexander</t>
  </si>
  <si>
    <t>Sargenti, Jason</t>
  </si>
  <si>
    <t>Yu, Dong Mei</t>
  </si>
  <si>
    <t>Zhang, Zhibai</t>
  </si>
  <si>
    <t>1</t>
  </si>
  <si>
    <t>0</t>
  </si>
  <si>
    <t>4</t>
  </si>
  <si>
    <t>2</t>
  </si>
  <si>
    <t>3</t>
  </si>
  <si>
    <t>5</t>
  </si>
  <si>
    <t>6</t>
  </si>
  <si>
    <t>7</t>
  </si>
  <si>
    <t>8</t>
  </si>
  <si>
    <t>9</t>
  </si>
  <si>
    <t>SELECT "NONE" IF THERE ARE NO ABSENCES OR SUB-SERVICE WORK TO REPORT:</t>
  </si>
  <si>
    <t>RESIGNATION</t>
  </si>
  <si>
    <t>The Department Chairperson, or designated party, has reviewed the information included on this spreadsheet and verifies that it is correct, to the best of his/her knowledge.  Questions or corrections may be addressed to this person, if necessary.</t>
  </si>
  <si>
    <t>as of: 12/2017</t>
  </si>
  <si>
    <t>4W1 06/01/18-06/28/18</t>
  </si>
  <si>
    <t>5W1 06/01/18-07/05/18</t>
  </si>
  <si>
    <t>5W2 07/09/18-08/09/18</t>
  </si>
  <si>
    <t>PAYROLL #</t>
  </si>
  <si>
    <r>
      <t xml:space="preserve">DATE OF ABSENCE
</t>
    </r>
    <r>
      <rPr>
        <sz val="10"/>
        <color indexed="8"/>
        <rFont val="Calibri"/>
        <family val="2"/>
      </rPr>
      <t>MM/DD/YY</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</si>
</sst>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409]m/d/yy\ h:mm\ AM/PM;@"/>
    <numFmt numFmtId="167" formatCode="&quot;Yes&quot;;&quot;Yes&quot;;&quot;No&quot;"/>
    <numFmt numFmtId="168" formatCode="&quot;True&quot;;&quot;True&quot;;&quot;False&quot;"/>
    <numFmt numFmtId="169" formatCode="&quot;On&quot;;&quot;On&quot;;&quot;Off&quot;"/>
    <numFmt numFmtId="170" formatCode="[$€-2]\ #,##0.00_);[Red]\([$€-2]\ #,##0.00\)"/>
    <numFmt numFmtId="171" formatCode="&quot;$&quot;#,##0.00;\(&quot;$&quot;#,##0.00\)"/>
    <numFmt numFmtId="172" formatCode="[$-409]h:mm:ss\ AM/PM"/>
    <numFmt numFmtId="173" formatCode="&quot;$&quot;#,##0.00"/>
  </numFmts>
  <fonts count="70">
    <font>
      <sz val="11"/>
      <color theme="1"/>
      <name val="Calibri"/>
      <family val="2"/>
    </font>
    <font>
      <sz val="11"/>
      <color indexed="8"/>
      <name val="Calibri"/>
      <family val="2"/>
    </font>
    <font>
      <sz val="10"/>
      <color indexed="8"/>
      <name val="Arial"/>
      <family val="2"/>
    </font>
    <font>
      <b/>
      <sz val="16"/>
      <name val="Calibri Light"/>
      <family val="2"/>
    </font>
    <font>
      <b/>
      <sz val="18"/>
      <name val="Calibri Light"/>
      <family val="2"/>
    </font>
    <font>
      <sz val="12"/>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name val="Calibri"/>
      <family val="2"/>
    </font>
    <font>
      <b/>
      <sz val="12"/>
      <color indexed="9"/>
      <name val="Calibri"/>
      <family val="2"/>
    </font>
    <font>
      <b/>
      <sz val="12"/>
      <name val="Calibri"/>
      <family val="2"/>
    </font>
    <font>
      <b/>
      <sz val="14"/>
      <name val="Calibri"/>
      <family val="2"/>
    </font>
    <font>
      <b/>
      <sz val="16"/>
      <color indexed="10"/>
      <name val="Calibri"/>
      <family val="2"/>
    </font>
    <font>
      <b/>
      <i/>
      <sz val="16"/>
      <color indexed="10"/>
      <name val="Calibri Light"/>
      <family val="2"/>
    </font>
    <font>
      <i/>
      <sz val="12"/>
      <color indexed="10"/>
      <name val="Calibri"/>
      <family val="2"/>
    </font>
    <font>
      <sz val="16"/>
      <color indexed="10"/>
      <name val="Calibri"/>
      <family val="2"/>
    </font>
    <font>
      <sz val="14"/>
      <color indexed="8"/>
      <name val="Calibri"/>
      <family val="2"/>
    </font>
    <font>
      <b/>
      <sz val="14"/>
      <color indexed="8"/>
      <name val="Calibri"/>
      <family val="2"/>
    </font>
    <font>
      <b/>
      <i/>
      <sz val="12"/>
      <color indexed="8"/>
      <name val="Calibri"/>
      <family val="2"/>
    </font>
    <font>
      <sz val="8"/>
      <name val="Segoe UI"/>
      <family val="2"/>
    </font>
    <font>
      <sz val="16"/>
      <color indexed="8"/>
      <name val="Calibri"/>
      <family val="0"/>
    </font>
    <font>
      <b/>
      <i/>
      <sz val="11"/>
      <color indexed="60"/>
      <name val="Calibri"/>
      <family val="0"/>
    </font>
    <font>
      <b/>
      <sz val="10.5"/>
      <color indexed="8"/>
      <name val="Calibri"/>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theme="0"/>
      <name val="Calibri"/>
      <family val="2"/>
    </font>
    <font>
      <b/>
      <sz val="16"/>
      <color rgb="FFFF0000"/>
      <name val="Calibri"/>
      <family val="2"/>
    </font>
    <font>
      <b/>
      <i/>
      <sz val="12"/>
      <color theme="1"/>
      <name val="Calibri"/>
      <family val="2"/>
    </font>
    <font>
      <sz val="14"/>
      <color theme="1"/>
      <name val="Calibri"/>
      <family val="2"/>
    </font>
    <font>
      <b/>
      <sz val="14"/>
      <color theme="1"/>
      <name val="Calibri"/>
      <family val="2"/>
    </font>
    <font>
      <b/>
      <i/>
      <sz val="16"/>
      <color rgb="FFFF0000"/>
      <name val="Calibri Light"/>
      <family val="2"/>
    </font>
    <font>
      <i/>
      <sz val="12"/>
      <color rgb="FFFF0000"/>
      <name val="Calibri"/>
      <family val="2"/>
    </font>
    <font>
      <sz val="16"/>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1" tint="0.49998000264167786"/>
        <bgColor indexed="64"/>
      </patternFill>
    </fill>
    <fill>
      <patternFill patternType="solid">
        <fgColor rgb="FFFFFF66"/>
        <bgColor indexed="64"/>
      </patternFill>
    </fill>
    <fill>
      <patternFill patternType="solid">
        <fgColor rgb="FF66FF66"/>
        <bgColor indexed="64"/>
      </patternFill>
    </fill>
    <fill>
      <patternFill patternType="solid">
        <fgColor rgb="FFFFFF00"/>
        <bgColor indexed="64"/>
      </patternFill>
    </fill>
    <fill>
      <patternFill patternType="solid">
        <fgColor rgb="FF92D050"/>
        <bgColor indexed="64"/>
      </patternFill>
    </fill>
    <fill>
      <patternFill patternType="solid">
        <fgColor rgb="FFDA9694"/>
        <bgColor indexed="64"/>
      </patternFill>
    </fill>
    <fill>
      <patternFill patternType="solid">
        <fgColor rgb="FFB7DEE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color indexed="63"/>
      </right>
      <top style="thin"/>
      <bottom style="medium"/>
    </border>
    <border>
      <left style="thin"/>
      <right style="thin"/>
      <top style="thin"/>
      <bottom>
        <color indexed="63"/>
      </bottom>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mediu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8">
    <xf numFmtId="0" fontId="0" fillId="0" borderId="0" xfId="0" applyFont="1" applyAlignment="1">
      <alignment/>
    </xf>
    <xf numFmtId="0" fontId="60" fillId="0" borderId="0" xfId="0" applyFont="1" applyAlignment="1">
      <alignment/>
    </xf>
    <xf numFmtId="0" fontId="60" fillId="0" borderId="0" xfId="0" applyFont="1" applyAlignment="1" applyProtection="1">
      <alignment vertical="center"/>
      <protection/>
    </xf>
    <xf numFmtId="0" fontId="60" fillId="0" borderId="10" xfId="0" applyFont="1" applyBorder="1" applyAlignment="1" applyProtection="1">
      <alignment vertical="center"/>
      <protection locked="0"/>
    </xf>
    <xf numFmtId="0" fontId="60" fillId="0" borderId="0" xfId="0" applyFont="1" applyAlignment="1" applyProtection="1">
      <alignment vertical="center"/>
      <protection locked="0"/>
    </xf>
    <xf numFmtId="0" fontId="61" fillId="0" borderId="0" xfId="0" applyFont="1" applyAlignment="1" applyProtection="1">
      <alignment horizontal="center" vertical="center" wrapText="1"/>
      <protection/>
    </xf>
    <xf numFmtId="0" fontId="60" fillId="0" borderId="11" xfId="0" applyFont="1" applyBorder="1" applyAlignment="1" applyProtection="1">
      <alignment vertical="center"/>
      <protection locked="0"/>
    </xf>
    <xf numFmtId="2" fontId="60" fillId="0" borderId="10" xfId="0" applyNumberFormat="1" applyFont="1" applyBorder="1" applyAlignment="1" applyProtection="1">
      <alignment vertical="center"/>
      <protection locked="0"/>
    </xf>
    <xf numFmtId="0" fontId="60" fillId="0" borderId="10" xfId="0" applyFont="1" applyBorder="1" applyAlignment="1" applyProtection="1">
      <alignment horizontal="left" vertical="center"/>
      <protection locked="0"/>
    </xf>
    <xf numFmtId="0" fontId="26" fillId="0" borderId="0" xfId="0" applyFont="1" applyAlignment="1" applyProtection="1">
      <alignment vertical="center"/>
      <protection/>
    </xf>
    <xf numFmtId="0" fontId="62" fillId="0" borderId="0" xfId="0" applyFont="1" applyAlignment="1">
      <alignment horizontal="center" vertical="center" wrapText="1"/>
    </xf>
    <xf numFmtId="0" fontId="62" fillId="33" borderId="10" xfId="60" applyFont="1" applyFill="1" applyBorder="1" applyAlignment="1" applyProtection="1">
      <alignment horizontal="center" vertical="center" wrapText="1"/>
      <protection/>
    </xf>
    <xf numFmtId="0" fontId="60" fillId="0" borderId="10" xfId="0" applyFont="1" applyBorder="1" applyAlignment="1" applyProtection="1">
      <alignment/>
      <protection/>
    </xf>
    <xf numFmtId="0" fontId="60" fillId="0" borderId="10" xfId="0" applyFont="1" applyBorder="1" applyAlignment="1">
      <alignment/>
    </xf>
    <xf numFmtId="0" fontId="60" fillId="0" borderId="11" xfId="0" applyFont="1" applyBorder="1" applyAlignment="1" applyProtection="1">
      <alignment horizontal="left" vertical="center"/>
      <protection locked="0"/>
    </xf>
    <xf numFmtId="2" fontId="60" fillId="0" borderId="11" xfId="0" applyNumberFormat="1" applyFont="1" applyBorder="1" applyAlignment="1" applyProtection="1">
      <alignment vertical="center"/>
      <protection locked="0"/>
    </xf>
    <xf numFmtId="0" fontId="62" fillId="34" borderId="10" xfId="60" applyFont="1" applyFill="1" applyBorder="1" applyAlignment="1" applyProtection="1">
      <alignment horizontal="center" vertical="center"/>
      <protection/>
    </xf>
    <xf numFmtId="0" fontId="60" fillId="15" borderId="12" xfId="0" applyFont="1" applyFill="1" applyBorder="1" applyAlignment="1" applyProtection="1">
      <alignment horizontal="center" vertical="center" wrapText="1"/>
      <protection/>
    </xf>
    <xf numFmtId="0" fontId="60" fillId="15" borderId="13" xfId="0" applyFont="1" applyFill="1" applyBorder="1" applyAlignment="1" applyProtection="1">
      <alignment horizontal="center" vertical="center" wrapText="1"/>
      <protection/>
    </xf>
    <xf numFmtId="0" fontId="60" fillId="35" borderId="12" xfId="0" applyFont="1" applyFill="1" applyBorder="1" applyAlignment="1" applyProtection="1">
      <alignment horizontal="center" vertical="center" wrapText="1"/>
      <protection/>
    </xf>
    <xf numFmtId="0" fontId="60" fillId="35" borderId="13" xfId="0" applyFont="1" applyFill="1" applyBorder="1" applyAlignment="1" applyProtection="1">
      <alignment horizontal="center" vertical="center" wrapText="1"/>
      <protection/>
    </xf>
    <xf numFmtId="0" fontId="60" fillId="35" borderId="14" xfId="0" applyFont="1" applyFill="1" applyBorder="1" applyAlignment="1" applyProtection="1">
      <alignment horizontal="center" vertical="center" wrapText="1"/>
      <protection/>
    </xf>
    <xf numFmtId="0" fontId="60" fillId="36" borderId="12" xfId="0" applyFont="1" applyFill="1" applyBorder="1" applyAlignment="1" applyProtection="1">
      <alignment horizontal="center" vertical="center" wrapText="1"/>
      <protection/>
    </xf>
    <xf numFmtId="0" fontId="60" fillId="36" borderId="14" xfId="0" applyFont="1" applyFill="1" applyBorder="1" applyAlignment="1" applyProtection="1">
      <alignment horizontal="center" vertical="center" wrapText="1"/>
      <protection/>
    </xf>
    <xf numFmtId="0" fontId="60" fillId="0" borderId="15" xfId="0" applyFont="1" applyBorder="1" applyAlignment="1" applyProtection="1">
      <alignment horizontal="center" vertical="center"/>
      <protection locked="0"/>
    </xf>
    <xf numFmtId="0" fontId="60" fillId="0" borderId="0" xfId="0" applyFont="1" applyAlignment="1" applyProtection="1">
      <alignment horizontal="center" vertical="center"/>
      <protection locked="0"/>
    </xf>
    <xf numFmtId="0" fontId="60" fillId="36" borderId="16" xfId="0" applyFont="1" applyFill="1" applyBorder="1" applyAlignment="1" applyProtection="1">
      <alignment horizontal="center" vertical="center" wrapText="1"/>
      <protection/>
    </xf>
    <xf numFmtId="0" fontId="62" fillId="33" borderId="17" xfId="60" applyFont="1" applyFill="1" applyBorder="1" applyAlignment="1" applyProtection="1">
      <alignment horizontal="center" vertical="center" wrapText="1"/>
      <protection/>
    </xf>
    <xf numFmtId="0" fontId="62" fillId="33" borderId="17" xfId="0" applyFont="1" applyFill="1" applyBorder="1" applyAlignment="1" applyProtection="1">
      <alignment horizontal="center" vertical="center" wrapText="1"/>
      <protection/>
    </xf>
    <xf numFmtId="0" fontId="62" fillId="33" borderId="10" xfId="0" applyFont="1" applyFill="1" applyBorder="1" applyAlignment="1">
      <alignment horizontal="center" vertical="center" wrapText="1"/>
    </xf>
    <xf numFmtId="0" fontId="28" fillId="15" borderId="14" xfId="0" applyFont="1" applyFill="1" applyBorder="1" applyAlignment="1" applyProtection="1">
      <alignment horizontal="center" vertical="center" wrapText="1"/>
      <protection/>
    </xf>
    <xf numFmtId="0" fontId="28" fillId="0" borderId="0" xfId="23" applyFont="1" applyFill="1" applyAlignment="1" applyProtection="1">
      <alignment vertical="center" wrapText="1"/>
      <protection/>
    </xf>
    <xf numFmtId="0" fontId="28" fillId="0" borderId="18" xfId="23" applyFont="1" applyFill="1" applyBorder="1" applyAlignment="1" applyProtection="1">
      <alignment vertical="center" wrapText="1"/>
      <protection/>
    </xf>
    <xf numFmtId="0" fontId="28" fillId="0" borderId="0" xfId="23" applyFont="1" applyFill="1" applyBorder="1" applyAlignment="1" applyProtection="1">
      <alignment vertical="center" wrapText="1"/>
      <protection/>
    </xf>
    <xf numFmtId="0" fontId="29" fillId="0" borderId="0" xfId="23" applyFont="1" applyFill="1" applyAlignment="1" applyProtection="1">
      <alignment vertical="top" wrapText="1"/>
      <protection/>
    </xf>
    <xf numFmtId="0" fontId="29" fillId="0" borderId="0" xfId="23" applyFont="1" applyFill="1" applyBorder="1" applyAlignment="1" applyProtection="1">
      <alignment vertical="center" wrapText="1"/>
      <protection/>
    </xf>
    <xf numFmtId="165" fontId="62" fillId="34" borderId="10" xfId="60" applyNumberFormat="1" applyFont="1" applyFill="1" applyBorder="1" applyAlignment="1" applyProtection="1">
      <alignment horizontal="center" vertical="center"/>
      <protection/>
    </xf>
    <xf numFmtId="165" fontId="60" fillId="0" borderId="0" xfId="0" applyNumberFormat="1" applyFont="1" applyAlignment="1">
      <alignment/>
    </xf>
    <xf numFmtId="0" fontId="58" fillId="8" borderId="10" xfId="0" applyFont="1" applyFill="1" applyBorder="1" applyAlignment="1">
      <alignment horizontal="center" vertical="center"/>
    </xf>
    <xf numFmtId="0" fontId="58" fillId="37" borderId="10" xfId="0" applyFont="1" applyFill="1" applyBorder="1" applyAlignment="1" applyProtection="1">
      <alignment horizontal="center" vertical="center"/>
      <protection/>
    </xf>
    <xf numFmtId="0" fontId="58" fillId="15" borderId="10" xfId="0" applyFont="1" applyFill="1" applyBorder="1" applyAlignment="1">
      <alignment horizontal="center" vertical="center"/>
    </xf>
    <xf numFmtId="0" fontId="58" fillId="0" borderId="0" xfId="0" applyFont="1" applyAlignment="1">
      <alignment horizontal="center" vertical="center"/>
    </xf>
    <xf numFmtId="0" fontId="58" fillId="36" borderId="19" xfId="0" applyFont="1" applyFill="1" applyBorder="1" applyAlignment="1" applyProtection="1">
      <alignment horizontal="center" vertical="center"/>
      <protection/>
    </xf>
    <xf numFmtId="0" fontId="58" fillId="36" borderId="10" xfId="0" applyFont="1" applyFill="1" applyBorder="1" applyAlignment="1" applyProtection="1">
      <alignment horizontal="center" vertical="center"/>
      <protection/>
    </xf>
    <xf numFmtId="0" fontId="58"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locked="0"/>
    </xf>
    <xf numFmtId="2" fontId="0" fillId="0" borderId="10" xfId="0" applyNumberFormat="1" applyFont="1" applyBorder="1" applyAlignment="1" applyProtection="1">
      <alignment vertical="center"/>
      <protection locked="0"/>
    </xf>
    <xf numFmtId="14" fontId="0" fillId="0" borderId="11" xfId="0" applyNumberFormat="1" applyFont="1" applyBorder="1" applyAlignment="1" applyProtection="1">
      <alignment vertical="center"/>
      <protection locked="0"/>
    </xf>
    <xf numFmtId="44" fontId="0" fillId="0" borderId="10" xfId="0" applyNumberFormat="1" applyFont="1" applyBorder="1" applyAlignment="1" applyProtection="1">
      <alignment vertical="center"/>
      <protection locked="0"/>
    </xf>
    <xf numFmtId="0" fontId="0" fillId="0" borderId="0" xfId="0" applyFont="1" applyAlignment="1" applyProtection="1">
      <alignment vertical="center"/>
      <protection locked="0"/>
    </xf>
    <xf numFmtId="14" fontId="0" fillId="0" borderId="10" xfId="0" applyNumberFormat="1" applyFont="1" applyBorder="1" applyAlignment="1" applyProtection="1">
      <alignment vertical="center"/>
      <protection locked="0"/>
    </xf>
    <xf numFmtId="0" fontId="0" fillId="0" borderId="0" xfId="0" applyFont="1" applyAlignment="1">
      <alignment vertical="center"/>
    </xf>
    <xf numFmtId="0" fontId="0" fillId="0" borderId="10" xfId="0" applyFont="1" applyBorder="1" applyAlignment="1">
      <alignment vertical="center"/>
    </xf>
    <xf numFmtId="0" fontId="58" fillId="35" borderId="10" xfId="0" applyFont="1" applyFill="1" applyBorder="1" applyAlignment="1" applyProtection="1">
      <alignment horizontal="center" vertical="center"/>
      <protection/>
    </xf>
    <xf numFmtId="0" fontId="58" fillId="38" borderId="10" xfId="0" applyFont="1" applyFill="1" applyBorder="1" applyAlignment="1" applyProtection="1">
      <alignment horizontal="center" vertical="center"/>
      <protection/>
    </xf>
    <xf numFmtId="0" fontId="60" fillId="39" borderId="13" xfId="0" applyFont="1" applyFill="1" applyBorder="1" applyAlignment="1" applyProtection="1">
      <alignment horizontal="center" vertical="center" wrapText="1"/>
      <protection/>
    </xf>
    <xf numFmtId="0" fontId="58" fillId="39" borderId="10" xfId="0" applyFont="1" applyFill="1" applyBorder="1" applyAlignment="1" applyProtection="1">
      <alignment horizontal="center" vertical="center"/>
      <protection/>
    </xf>
    <xf numFmtId="0" fontId="58" fillId="40" borderId="10" xfId="0" applyFont="1" applyFill="1" applyBorder="1" applyAlignment="1">
      <alignment horizontal="center" vertical="center"/>
    </xf>
    <xf numFmtId="0" fontId="58" fillId="38" borderId="10" xfId="0" applyFont="1" applyFill="1" applyBorder="1" applyAlignment="1" applyProtection="1">
      <alignment horizontal="center" vertical="center" wrapText="1"/>
      <protection/>
    </xf>
    <xf numFmtId="44" fontId="58" fillId="36" borderId="10" xfId="0" applyNumberFormat="1" applyFont="1" applyFill="1" applyBorder="1" applyAlignment="1" applyProtection="1">
      <alignment horizontal="center" vertical="center"/>
      <protection/>
    </xf>
    <xf numFmtId="44" fontId="0" fillId="0" borderId="0" xfId="0" applyNumberFormat="1" applyFont="1" applyAlignment="1" applyProtection="1">
      <alignment vertical="center"/>
      <protection locked="0"/>
    </xf>
    <xf numFmtId="0" fontId="58" fillId="35" borderId="10" xfId="0" applyFont="1" applyFill="1" applyBorder="1" applyAlignment="1" applyProtection="1">
      <alignment horizontal="center" vertical="center" wrapText="1"/>
      <protection/>
    </xf>
    <xf numFmtId="0" fontId="5" fillId="0" borderId="10" xfId="0" applyFont="1" applyBorder="1" applyAlignment="1">
      <alignment/>
    </xf>
    <xf numFmtId="14" fontId="5" fillId="0" borderId="10" xfId="0" applyNumberFormat="1" applyFont="1" applyBorder="1" applyAlignment="1">
      <alignment vertical="center"/>
    </xf>
    <xf numFmtId="14" fontId="5" fillId="0" borderId="10" xfId="0" applyNumberFormat="1" applyFont="1" applyBorder="1" applyAlignment="1">
      <alignment/>
    </xf>
    <xf numFmtId="0" fontId="63" fillId="0" borderId="0" xfId="0" applyFont="1" applyBorder="1" applyAlignment="1" applyProtection="1">
      <alignment horizontal="center" vertical="center"/>
      <protection locked="0"/>
    </xf>
    <xf numFmtId="0" fontId="5" fillId="0" borderId="10" xfId="0" applyFont="1" applyFill="1" applyBorder="1" applyAlignment="1" applyProtection="1">
      <alignment horizontal="left"/>
      <protection locked="0"/>
    </xf>
    <xf numFmtId="49" fontId="60" fillId="0" borderId="0" xfId="0" applyNumberFormat="1" applyFont="1" applyAlignment="1">
      <alignment/>
    </xf>
    <xf numFmtId="165" fontId="60" fillId="0" borderId="11" xfId="0" applyNumberFormat="1" applyFont="1" applyBorder="1" applyAlignment="1" applyProtection="1">
      <alignment vertical="center"/>
      <protection locked="0"/>
    </xf>
    <xf numFmtId="165" fontId="60" fillId="0" borderId="10" xfId="0" applyNumberFormat="1" applyFont="1" applyBorder="1" applyAlignment="1" applyProtection="1">
      <alignment vertical="center"/>
      <protection locked="0"/>
    </xf>
    <xf numFmtId="0" fontId="60" fillId="15" borderId="20" xfId="0" applyFont="1" applyFill="1" applyBorder="1" applyAlignment="1" applyProtection="1">
      <alignment horizontal="center" vertical="center" wrapText="1"/>
      <protection/>
    </xf>
    <xf numFmtId="0" fontId="64" fillId="36" borderId="21" xfId="0" applyFont="1" applyFill="1" applyBorder="1" applyAlignment="1" applyProtection="1">
      <alignment horizontal="center" vertical="center"/>
      <protection/>
    </xf>
    <xf numFmtId="0" fontId="64" fillId="36" borderId="22" xfId="0" applyFont="1" applyFill="1" applyBorder="1" applyAlignment="1" applyProtection="1">
      <alignment horizontal="center" vertical="center"/>
      <protection/>
    </xf>
    <xf numFmtId="0" fontId="64" fillId="36" borderId="23" xfId="0" applyFont="1" applyFill="1" applyBorder="1" applyAlignment="1" applyProtection="1">
      <alignment horizontal="center" vertical="center"/>
      <protection/>
    </xf>
    <xf numFmtId="0" fontId="64" fillId="35" borderId="21" xfId="0" applyFont="1" applyFill="1" applyBorder="1" applyAlignment="1" applyProtection="1">
      <alignment horizontal="center" vertical="center"/>
      <protection/>
    </xf>
    <xf numFmtId="0" fontId="64" fillId="35" borderId="24" xfId="0" applyFont="1" applyFill="1" applyBorder="1" applyAlignment="1" applyProtection="1">
      <alignment horizontal="center" vertical="center"/>
      <protection/>
    </xf>
    <xf numFmtId="0" fontId="64" fillId="35" borderId="23" xfId="0" applyFont="1" applyFill="1" applyBorder="1" applyAlignment="1" applyProtection="1">
      <alignment horizontal="center" vertical="center"/>
      <protection/>
    </xf>
    <xf numFmtId="0" fontId="60" fillId="0" borderId="0" xfId="0" applyFont="1" applyBorder="1" applyAlignment="1" applyProtection="1">
      <alignment horizontal="center" vertical="center"/>
      <protection/>
    </xf>
    <xf numFmtId="0" fontId="60" fillId="0" borderId="18" xfId="0" applyFont="1" applyBorder="1" applyAlignment="1" applyProtection="1">
      <alignment horizontal="center" vertical="center"/>
      <protection locked="0"/>
    </xf>
    <xf numFmtId="0" fontId="65" fillId="12" borderId="25" xfId="0" applyFont="1" applyFill="1" applyBorder="1" applyAlignment="1" applyProtection="1">
      <alignment horizontal="left" vertical="center"/>
      <protection locked="0"/>
    </xf>
    <xf numFmtId="0" fontId="64" fillId="15" borderId="21" xfId="0" applyFont="1" applyFill="1" applyBorder="1" applyAlignment="1" applyProtection="1">
      <alignment horizontal="center" vertical="center"/>
      <protection/>
    </xf>
    <xf numFmtId="0" fontId="64" fillId="15" borderId="24" xfId="0" applyFont="1" applyFill="1" applyBorder="1" applyAlignment="1" applyProtection="1">
      <alignment horizontal="center" vertical="center"/>
      <protection/>
    </xf>
    <xf numFmtId="0" fontId="64" fillId="15" borderId="23" xfId="0" applyFont="1" applyFill="1" applyBorder="1" applyAlignment="1" applyProtection="1">
      <alignment horizontal="center" vertical="center"/>
      <protection/>
    </xf>
    <xf numFmtId="0" fontId="66" fillId="12" borderId="26" xfId="0" applyFont="1" applyFill="1" applyBorder="1" applyAlignment="1" applyProtection="1">
      <alignment horizontal="right" vertical="center"/>
      <protection/>
    </xf>
    <xf numFmtId="166" fontId="65" fillId="12" borderId="25" xfId="0" applyNumberFormat="1" applyFont="1" applyFill="1" applyBorder="1" applyAlignment="1" applyProtection="1">
      <alignment horizontal="left" vertical="center"/>
      <protection/>
    </xf>
    <xf numFmtId="0" fontId="29" fillId="0" borderId="25" xfId="23" applyFont="1" applyFill="1" applyBorder="1" applyAlignment="1" applyProtection="1">
      <alignment horizontal="center" vertical="center" wrapText="1"/>
      <protection locked="0"/>
    </xf>
    <xf numFmtId="0" fontId="29" fillId="0" borderId="0" xfId="23" applyFont="1" applyFill="1" applyAlignment="1" applyProtection="1">
      <alignment horizontal="justify" vertical="center" wrapText="1"/>
      <protection/>
    </xf>
    <xf numFmtId="0" fontId="4" fillId="0" borderId="0" xfId="23" applyFont="1" applyFill="1" applyAlignment="1" applyProtection="1">
      <alignment horizontal="center" vertical="center" wrapText="1"/>
      <protection/>
    </xf>
    <xf numFmtId="0" fontId="3" fillId="0" borderId="0" xfId="23" applyFont="1" applyFill="1" applyAlignment="1" applyProtection="1">
      <alignment horizontal="center" vertical="center" wrapText="1"/>
      <protection/>
    </xf>
    <xf numFmtId="0" fontId="67" fillId="0" borderId="0" xfId="0" applyFont="1" applyAlignment="1" applyProtection="1">
      <alignment horizontal="center" vertical="center"/>
      <protection/>
    </xf>
    <xf numFmtId="0" fontId="68" fillId="0" borderId="0" xfId="0" applyFont="1" applyBorder="1" applyAlignment="1" applyProtection="1">
      <alignment horizontal="center" vertical="center"/>
      <protection/>
    </xf>
    <xf numFmtId="0" fontId="69" fillId="0" borderId="0" xfId="0" applyFont="1" applyAlignment="1" applyProtection="1">
      <alignment horizontal="center" vertical="center"/>
      <protection/>
    </xf>
    <xf numFmtId="0" fontId="66" fillId="40" borderId="25" xfId="0" applyFont="1" applyFill="1" applyBorder="1" applyAlignment="1" applyProtection="1">
      <alignment horizontal="right" vertical="center"/>
      <protection/>
    </xf>
    <xf numFmtId="0" fontId="58" fillId="36" borderId="0" xfId="0" applyFont="1" applyFill="1" applyBorder="1" applyAlignment="1" applyProtection="1">
      <alignment horizontal="center" vertical="center"/>
      <protection/>
    </xf>
    <xf numFmtId="0" fontId="58" fillId="35" borderId="10" xfId="0" applyFont="1" applyFill="1" applyBorder="1" applyAlignment="1" applyProtection="1">
      <alignment horizontal="center" vertical="center"/>
      <protection/>
    </xf>
    <xf numFmtId="0" fontId="58" fillId="38" borderId="27" xfId="0" applyFont="1" applyFill="1" applyBorder="1" applyAlignment="1" applyProtection="1">
      <alignment horizontal="center" vertical="center"/>
      <protection/>
    </xf>
    <xf numFmtId="0" fontId="58" fillId="38" borderId="26" xfId="0" applyFont="1" applyFill="1" applyBorder="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590550</xdr:colOff>
      <xdr:row>53</xdr:row>
      <xdr:rowOff>0</xdr:rowOff>
    </xdr:to>
    <xdr:sp>
      <xdr:nvSpPr>
        <xdr:cNvPr id="1" name="TextBox 2"/>
        <xdr:cNvSpPr txBox="1">
          <a:spLocks noChangeArrowheads="1"/>
        </xdr:cNvSpPr>
      </xdr:nvSpPr>
      <xdr:spPr>
        <a:xfrm>
          <a:off x="0" y="0"/>
          <a:ext cx="7658100" cy="10096500"/>
        </a:xfrm>
        <a:prstGeom prst="rect">
          <a:avLst/>
        </a:prstGeom>
        <a:solidFill>
          <a:srgbClr val="FFFFFF"/>
        </a:solidFill>
        <a:ln w="28575" cmpd="sng">
          <a:solidFill>
            <a:srgbClr val="31859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Complete the Faculty Service Report
</a:t>
          </a:r>
          <a:r>
            <a:rPr lang="en-US" cap="none" sz="1100" b="1" i="1" u="none" baseline="0">
              <a:solidFill>
                <a:srgbClr val="993300"/>
              </a:solidFill>
              <a:latin typeface="Calibri"/>
              <a:ea typeface="Calibri"/>
              <a:cs typeface="Calibri"/>
            </a:rPr>
            <a:t>PLEASE NOTE:  • As per the settlement agreement: “Full‐time faculty assigned to cover class sessions will be paid after the first  class session and for all class time in excess of two teaching contact hours in the first class session in any   semester.”</a:t>
          </a:r>
          <a:r>
            <a:rPr lang="en-US" cap="none" sz="1100" b="0" i="0" u="none" baseline="0">
              <a:solidFill>
                <a:srgbClr val="993300"/>
              </a:solidFill>
              <a:latin typeface="Calibri"/>
              <a:ea typeface="Calibri"/>
              <a:cs typeface="Calibri"/>
            </a:rPr>
            <a:t>
</a:t>
          </a:r>
          <a:r>
            <a:rPr lang="en-US" cap="none" sz="1100" b="1" i="1" u="none" baseline="0">
              <a:solidFill>
                <a:srgbClr val="993300"/>
              </a:solidFill>
              <a:latin typeface="Calibri"/>
              <a:ea typeface="Calibri"/>
              <a:cs typeface="Calibri"/>
            </a:rPr>
            <a:t> Effectively, this means that Full-Time faculty are required to perform up to the first two (2) hours of substitute  service for no payment as part of their service to the college.</a:t>
          </a:r>
          <a:r>
            <a:rPr lang="en-US" cap="none" sz="1100" b="0" i="0" u="none" baseline="0">
              <a:solidFill>
                <a:srgbClr val="993300"/>
              </a:solidFill>
              <a:latin typeface="Calibri"/>
              <a:ea typeface="Calibri"/>
              <a:cs typeface="Calibri"/>
            </a:rPr>
            <a:t>
</a:t>
          </a:r>
          <a:r>
            <a:rPr lang="en-US" cap="none" sz="1100" b="1" i="1" u="none" baseline="0">
              <a:solidFill>
                <a:srgbClr val="993300"/>
              </a:solidFill>
              <a:latin typeface="Calibri"/>
              <a:ea typeface="Calibri"/>
              <a:cs typeface="Calibri"/>
            </a:rPr>
            <a:t> • Full-Time faculty who are using New Faculty/Professional Development hours are not eligible to perform sub- service during that same semester.
</a:t>
          </a:r>
          <a:r>
            <a:rPr lang="en-US" cap="none" sz="1100" b="1" i="1" u="none" baseline="0">
              <a:solidFill>
                <a:srgbClr val="993300"/>
              </a:solidFill>
              <a:latin typeface="Calibri"/>
              <a:ea typeface="Calibri"/>
              <a:cs typeface="Calibri"/>
            </a:rPr>
            <a:t> • Adjunct Faculty who are working the maximum load (nine (9) teaching hours, plus one (1) Office/Professional  hour) are not eligible to perform sub-service during that same semester.
</a:t>
          </a:r>
          <a:r>
            <a:rPr lang="en-US" cap="none" sz="1100" b="1" i="0" u="none" baseline="0">
              <a:solidFill>
                <a:srgbClr val="000000"/>
              </a:solidFill>
              <a:latin typeface="Calibri"/>
              <a:ea typeface="Calibri"/>
              <a:cs typeface="Calibri"/>
            </a:rPr>
            <a:t>1. Complete the Department Information</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DEPARTMENT: your academic department</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 SUBMITTED BY: the name of the person who has completed the report and/or the name of the person 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contact with any questions regarding the report</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 DATE: the date and time will automatically update; no action is needed</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 PERIOD: select the appropriate period from the drop down list</a:t>
          </a:r>
          <a:r>
            <a:rPr lang="en-US" cap="none" sz="105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If there were zero (0) absences or substitute service work to report: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“none” from the drop down list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skip to step 4</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If you have absences or sub-service work to report complete one line per class meeting.</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a:t>
          </a:r>
          <a:r>
            <a:rPr lang="en-US" cap="none" sz="1100" b="1" i="0" u="none" baseline="0">
              <a:solidFill>
                <a:srgbClr val="000000"/>
              </a:solidFill>
              <a:latin typeface="Calibri"/>
              <a:ea typeface="Calibri"/>
              <a:cs typeface="Calibri"/>
            </a:rPr>
            <a:t>CLASS INFORMATION</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COURSE: the Course Code for the class (ARCH 1121, NUR 2110, ENG 3407, etc.)</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SECTION: the Section number for the class (D530, E460, PT66)</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iii. HOURS: the number of workload hours for the missed or cancelled class. NOTE: this number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may be less than the total workload hours if the class meets multiple time during the week.  For example, a six (6) hour course which meets twice a week would be three (3) hours per meeting.</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iv. DAY OF WEEK</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 DATE OF ABSENCE</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vi. CLASS CANCELLED?: select YES or NO</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 </a:t>
          </a:r>
          <a:r>
            <a:rPr lang="en-US" cap="none" sz="1100" b="1" i="0" u="none" baseline="0">
              <a:solidFill>
                <a:srgbClr val="000000"/>
              </a:solidFill>
              <a:latin typeface="Calibri"/>
              <a:ea typeface="Calibri"/>
              <a:cs typeface="Calibri"/>
            </a:rPr>
            <a:t>ABSENT PERSONNEL</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LAST NAME, FIRST NAME: enter the LEGAL last and first  name of the assigned, absent faculty member</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ASSIGNMENT TYPE: please select the correct choice from the drop down menu:</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ADJUNCT FACULTY: select this if the absent faculty member is an adjunct faculty member</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F/T REGULAR COMPENSATION: select this if the section is part of the faculty member’s full-time teaching load</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F/T EXTRA COMPENSATION: select this if the section is part of the faculty member’s extra compensation load</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iii.</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REASON: select the appropriate reason for the absence:</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COLLEGE BUSINESS: departments must include documentation</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EMERGENCY CLOSING: for use only if the college is closed by the administration</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ILLNESS: “sick day”</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JURY DUTY: departments must include documentation</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MILITARY SERVICE: departments must include documentation </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 PERSONAL EMERGENCY</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 RELIGIOUS OBSERVANCE</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8. TERMINATION: for use if the semester contract has been terminated</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 UNASSIGNED: for use if an instructor has not been assigned to the class or section</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 </a:t>
          </a:r>
          <a:r>
            <a:rPr lang="en-US" cap="none" sz="1100" b="1" i="0" u="none" baseline="0">
              <a:solidFill>
                <a:srgbClr val="000000"/>
              </a:solidFill>
              <a:latin typeface="Calibri"/>
              <a:ea typeface="Calibri"/>
              <a:cs typeface="Calibri"/>
            </a:rPr>
            <a:t>SUBSTITUTE PERSONNEL</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LAST NAME, FIRST NAME: enter the LEGAL last and first  name of the assigned, absent faculty member</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TITLE: please select the correct choice from the drop down menu</a:t>
          </a:r>
          <a:r>
            <a:rPr lang="en-US" cap="none" sz="105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iii. PAYMENT HOURS: the number of workload hours that the substitute personnel will be paid.  NOTE: This may not be the same as the “HOURS” from “CLASS INFORMATION” for various reasons.  A substitute instructor may only cover part of a class section or a full-time faculty may be performing his/her two (2) hours of unpaid service.</a:t>
          </a:r>
          <a:r>
            <a:rPr lang="en-US" cap="none" sz="105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Once all absences and substitute service payments have been entered on the report, the Department Chair or Chair Designee must "sign" the report</a:t>
          </a:r>
          <a:r>
            <a:rPr lang="en-US" cap="none" sz="1100" b="0" i="0" u="none" baseline="0">
              <a:solidFill>
                <a:srgbClr val="000000"/>
              </a:solidFill>
              <a:latin typeface="Calibri"/>
              <a:ea typeface="Calibri"/>
              <a:cs typeface="Calibri"/>
            </a:rPr>
            <a:t> in the appropriate box in the top right of the report.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Submit the completed, signed report to the Adjunct Workload Reporting Office for review and processing.</a:t>
          </a:r>
        </a:p>
      </xdr:txBody>
    </xdr:sp>
    <xdr:clientData/>
  </xdr:twoCellAnchor>
  <xdr:twoCellAnchor>
    <xdr:from>
      <xdr:col>0</xdr:col>
      <xdr:colOff>114300</xdr:colOff>
      <xdr:row>10</xdr:row>
      <xdr:rowOff>123825</xdr:rowOff>
    </xdr:from>
    <xdr:to>
      <xdr:col>11</xdr:col>
      <xdr:colOff>542925</xdr:colOff>
      <xdr:row>16</xdr:row>
      <xdr:rowOff>47625</xdr:rowOff>
    </xdr:to>
    <xdr:sp>
      <xdr:nvSpPr>
        <xdr:cNvPr id="2" name="Rectangle 1"/>
        <xdr:cNvSpPr>
          <a:spLocks/>
        </xdr:cNvSpPr>
      </xdr:nvSpPr>
      <xdr:spPr>
        <a:xfrm>
          <a:off x="114300" y="2028825"/>
          <a:ext cx="7496175" cy="1066800"/>
        </a:xfrm>
        <a:prstGeom prst="rect">
          <a:avLst/>
        </a:prstGeom>
        <a:solidFill>
          <a:srgbClr val="95B3D7">
            <a:alpha val="40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466725</xdr:colOff>
      <xdr:row>28</xdr:row>
      <xdr:rowOff>152400</xdr:rowOff>
    </xdr:from>
    <xdr:to>
      <xdr:col>11</xdr:col>
      <xdr:colOff>514350</xdr:colOff>
      <xdr:row>43</xdr:row>
      <xdr:rowOff>85725</xdr:rowOff>
    </xdr:to>
    <xdr:sp>
      <xdr:nvSpPr>
        <xdr:cNvPr id="3" name="Rectangle 4"/>
        <xdr:cNvSpPr>
          <a:spLocks/>
        </xdr:cNvSpPr>
      </xdr:nvSpPr>
      <xdr:spPr>
        <a:xfrm>
          <a:off x="466725" y="5486400"/>
          <a:ext cx="7115175" cy="2790825"/>
        </a:xfrm>
        <a:prstGeom prst="rect">
          <a:avLst/>
        </a:prstGeom>
        <a:solidFill>
          <a:srgbClr val="FFFF00">
            <a:alpha val="30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485775</xdr:colOff>
      <xdr:row>43</xdr:row>
      <xdr:rowOff>76200</xdr:rowOff>
    </xdr:from>
    <xdr:to>
      <xdr:col>11</xdr:col>
      <xdr:colOff>523875</xdr:colOff>
      <xdr:row>49</xdr:row>
      <xdr:rowOff>9525</xdr:rowOff>
    </xdr:to>
    <xdr:sp>
      <xdr:nvSpPr>
        <xdr:cNvPr id="4" name="Rectangle 5"/>
        <xdr:cNvSpPr>
          <a:spLocks/>
        </xdr:cNvSpPr>
      </xdr:nvSpPr>
      <xdr:spPr>
        <a:xfrm>
          <a:off x="485775" y="8267700"/>
          <a:ext cx="7105650" cy="1076325"/>
        </a:xfrm>
        <a:prstGeom prst="rect">
          <a:avLst/>
        </a:prstGeom>
        <a:solidFill>
          <a:srgbClr val="77933C">
            <a:alpha val="40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476250</xdr:colOff>
      <xdr:row>21</xdr:row>
      <xdr:rowOff>85725</xdr:rowOff>
    </xdr:from>
    <xdr:to>
      <xdr:col>11</xdr:col>
      <xdr:colOff>523875</xdr:colOff>
      <xdr:row>29</xdr:row>
      <xdr:rowOff>0</xdr:rowOff>
    </xdr:to>
    <xdr:sp>
      <xdr:nvSpPr>
        <xdr:cNvPr id="5" name="Rectangle 3"/>
        <xdr:cNvSpPr>
          <a:spLocks/>
        </xdr:cNvSpPr>
      </xdr:nvSpPr>
      <xdr:spPr>
        <a:xfrm>
          <a:off x="476250" y="4086225"/>
          <a:ext cx="7115175" cy="1438275"/>
        </a:xfrm>
        <a:prstGeom prst="rect">
          <a:avLst/>
        </a:prstGeom>
        <a:solidFill>
          <a:srgbClr val="D99694">
            <a:alpha val="40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91"/>
  <sheetViews>
    <sheetView zoomScaleSheetLayoutView="80" zoomScalePageLayoutView="0" workbookViewId="0" topLeftCell="A1">
      <selection activeCell="E14" sqref="E14"/>
    </sheetView>
  </sheetViews>
  <sheetFormatPr defaultColWidth="9.140625" defaultRowHeight="15"/>
  <cols>
    <col min="1" max="2" width="13.7109375" style="4" customWidth="1"/>
    <col min="3" max="3" width="7.7109375" style="4" bestFit="1" customWidth="1"/>
    <col min="4" max="4" width="8.00390625" style="4" bestFit="1" customWidth="1"/>
    <col min="5" max="5" width="13.7109375" style="4" customWidth="1"/>
    <col min="6" max="6" width="13.7109375" style="25" customWidth="1"/>
    <col min="7" max="7" width="31.8515625" style="4" customWidth="1"/>
    <col min="8" max="8" width="27.140625" style="4" bestFit="1" customWidth="1"/>
    <col min="9" max="9" width="23.7109375" style="4" bestFit="1" customWidth="1"/>
    <col min="10" max="10" width="29.57421875" style="4" customWidth="1"/>
    <col min="11" max="11" width="22.7109375" style="4" bestFit="1" customWidth="1"/>
    <col min="12" max="12" width="19.28125" style="4" customWidth="1"/>
    <col min="13" max="16384" width="9.140625" style="4" customWidth="1"/>
  </cols>
  <sheetData>
    <row r="1" spans="1:12" s="9" customFormat="1" ht="23.25" customHeight="1">
      <c r="A1" s="88" t="s">
        <v>3474</v>
      </c>
      <c r="B1" s="88"/>
      <c r="C1" s="88"/>
      <c r="D1" s="88"/>
      <c r="E1" s="88"/>
      <c r="F1" s="88"/>
      <c r="G1" s="88"/>
      <c r="H1" s="88"/>
      <c r="I1" s="88"/>
      <c r="J1" s="88"/>
      <c r="K1" s="88"/>
      <c r="L1" s="88"/>
    </row>
    <row r="2" spans="1:12" s="9" customFormat="1" ht="21" customHeight="1">
      <c r="A2" s="89" t="s">
        <v>18</v>
      </c>
      <c r="B2" s="89"/>
      <c r="C2" s="89"/>
      <c r="D2" s="89"/>
      <c r="E2" s="89"/>
      <c r="F2" s="89"/>
      <c r="G2" s="89"/>
      <c r="H2" s="89"/>
      <c r="I2" s="89"/>
      <c r="J2" s="89"/>
      <c r="K2" s="89"/>
      <c r="L2" s="89"/>
    </row>
    <row r="3" spans="1:12" s="2" customFormat="1" ht="21">
      <c r="A3" s="90" t="s">
        <v>16</v>
      </c>
      <c r="B3" s="90"/>
      <c r="C3" s="90"/>
      <c r="D3" s="90"/>
      <c r="E3" s="90"/>
      <c r="F3" s="90"/>
      <c r="G3" s="90"/>
      <c r="H3" s="90"/>
      <c r="I3" s="90"/>
      <c r="J3" s="90"/>
      <c r="K3" s="90"/>
      <c r="L3" s="90"/>
    </row>
    <row r="4" spans="1:12" s="2" customFormat="1" ht="15.75">
      <c r="A4" s="91" t="s">
        <v>4947</v>
      </c>
      <c r="B4" s="91"/>
      <c r="C4" s="91"/>
      <c r="D4" s="91"/>
      <c r="E4" s="91"/>
      <c r="F4" s="91"/>
      <c r="G4" s="91"/>
      <c r="H4" s="91"/>
      <c r="I4" s="91"/>
      <c r="J4" s="91"/>
      <c r="K4" s="91"/>
      <c r="L4" s="91"/>
    </row>
    <row r="5" spans="1:12" s="2" customFormat="1" ht="18.75">
      <c r="A5" s="93" t="s">
        <v>3463</v>
      </c>
      <c r="B5" s="93"/>
      <c r="C5" s="93"/>
      <c r="D5" s="80"/>
      <c r="E5" s="80"/>
      <c r="F5" s="80"/>
      <c r="G5" s="80"/>
      <c r="H5" s="80"/>
      <c r="I5" s="34"/>
      <c r="J5" s="87" t="s">
        <v>4946</v>
      </c>
      <c r="K5" s="87"/>
      <c r="L5" s="87"/>
    </row>
    <row r="6" spans="1:12" s="2" customFormat="1" ht="18.75">
      <c r="A6" s="84" t="s">
        <v>3462</v>
      </c>
      <c r="B6" s="84"/>
      <c r="C6" s="84"/>
      <c r="D6" s="80"/>
      <c r="E6" s="80"/>
      <c r="F6" s="80"/>
      <c r="G6" s="80"/>
      <c r="H6" s="80"/>
      <c r="I6" s="34"/>
      <c r="J6" s="87"/>
      <c r="K6" s="87"/>
      <c r="L6" s="87"/>
    </row>
    <row r="7" spans="1:12" s="2" customFormat="1" ht="18.75">
      <c r="A7" s="84" t="s">
        <v>3464</v>
      </c>
      <c r="B7" s="84"/>
      <c r="C7" s="84"/>
      <c r="D7" s="85">
        <f ca="1">NOW()</f>
        <v>43279.53293715278</v>
      </c>
      <c r="E7" s="85"/>
      <c r="F7" s="85"/>
      <c r="G7" s="85"/>
      <c r="H7" s="85"/>
      <c r="I7" s="34"/>
      <c r="J7" s="87"/>
      <c r="K7" s="87"/>
      <c r="L7" s="87"/>
    </row>
    <row r="8" spans="1:12" s="2" customFormat="1" ht="18.75">
      <c r="A8" s="84" t="s">
        <v>3465</v>
      </c>
      <c r="B8" s="84"/>
      <c r="C8" s="84"/>
      <c r="D8" s="80"/>
      <c r="E8" s="80"/>
      <c r="F8" s="80"/>
      <c r="G8" s="80"/>
      <c r="H8" s="80"/>
      <c r="I8" s="34"/>
      <c r="J8" s="87"/>
      <c r="K8" s="87"/>
      <c r="L8" s="87"/>
    </row>
    <row r="9" spans="1:12" s="2" customFormat="1" ht="15.75">
      <c r="A9" s="78"/>
      <c r="B9" s="78"/>
      <c r="C9" s="78"/>
      <c r="D9" s="78"/>
      <c r="E9" s="78"/>
      <c r="F9" s="78"/>
      <c r="G9" s="78"/>
      <c r="H9" s="78"/>
      <c r="I9" s="31"/>
      <c r="J9" s="87"/>
      <c r="K9" s="87"/>
      <c r="L9" s="87"/>
    </row>
    <row r="10" spans="1:12" s="2" customFormat="1" ht="37.5">
      <c r="A10" s="92" t="s">
        <v>4944</v>
      </c>
      <c r="B10" s="92"/>
      <c r="C10" s="92"/>
      <c r="D10" s="92"/>
      <c r="E10" s="92"/>
      <c r="F10" s="92"/>
      <c r="G10" s="92"/>
      <c r="H10" s="66"/>
      <c r="I10" s="31"/>
      <c r="J10" s="35" t="s">
        <v>4669</v>
      </c>
      <c r="K10" s="86"/>
      <c r="L10" s="86"/>
    </row>
    <row r="11" spans="1:12" ht="16.5" thickBot="1">
      <c r="A11" s="79"/>
      <c r="B11" s="79"/>
      <c r="C11" s="79"/>
      <c r="D11" s="79"/>
      <c r="E11" s="79"/>
      <c r="F11" s="79"/>
      <c r="G11" s="79"/>
      <c r="H11" s="79"/>
      <c r="I11" s="32"/>
      <c r="J11" s="33"/>
      <c r="K11" s="33"/>
      <c r="L11" s="33"/>
    </row>
    <row r="12" spans="1:12" s="2" customFormat="1" ht="15.75">
      <c r="A12" s="81" t="s">
        <v>3473</v>
      </c>
      <c r="B12" s="82"/>
      <c r="C12" s="82"/>
      <c r="D12" s="82"/>
      <c r="E12" s="82"/>
      <c r="F12" s="83"/>
      <c r="G12" s="75" t="s">
        <v>3</v>
      </c>
      <c r="H12" s="76"/>
      <c r="I12" s="77"/>
      <c r="J12" s="72" t="s">
        <v>7</v>
      </c>
      <c r="K12" s="73"/>
      <c r="L12" s="74"/>
    </row>
    <row r="13" spans="1:12" s="5" customFormat="1" ht="45" thickBot="1">
      <c r="A13" s="17" t="s">
        <v>6</v>
      </c>
      <c r="B13" s="56" t="s">
        <v>4</v>
      </c>
      <c r="C13" s="18" t="s">
        <v>12</v>
      </c>
      <c r="D13" s="18" t="s">
        <v>4641</v>
      </c>
      <c r="E13" s="71" t="s">
        <v>4952</v>
      </c>
      <c r="F13" s="30" t="s">
        <v>4642</v>
      </c>
      <c r="G13" s="19" t="s">
        <v>3461</v>
      </c>
      <c r="H13" s="20" t="s">
        <v>4668</v>
      </c>
      <c r="I13" s="21" t="s">
        <v>9</v>
      </c>
      <c r="J13" s="22" t="s">
        <v>3461</v>
      </c>
      <c r="K13" s="26" t="s">
        <v>4650</v>
      </c>
      <c r="L13" s="23" t="s">
        <v>4643</v>
      </c>
    </row>
    <row r="14" spans="1:12" ht="15.75">
      <c r="A14" s="14"/>
      <c r="B14" s="14"/>
      <c r="C14" s="15"/>
      <c r="D14" s="6"/>
      <c r="E14" s="69"/>
      <c r="F14" s="24"/>
      <c r="G14" s="6"/>
      <c r="H14" s="6"/>
      <c r="I14" s="6"/>
      <c r="J14" s="6"/>
      <c r="K14" s="6"/>
      <c r="L14" s="15"/>
    </row>
    <row r="15" spans="1:12" ht="15.75">
      <c r="A15" s="8"/>
      <c r="B15" s="8"/>
      <c r="C15" s="7"/>
      <c r="D15" s="3"/>
      <c r="E15" s="69"/>
      <c r="F15" s="24"/>
      <c r="G15" s="3"/>
      <c r="H15" s="6"/>
      <c r="I15" s="6"/>
      <c r="J15" s="3"/>
      <c r="K15" s="6"/>
      <c r="L15" s="7"/>
    </row>
    <row r="16" spans="1:12" ht="15.75">
      <c r="A16" s="8"/>
      <c r="B16" s="8"/>
      <c r="C16" s="7"/>
      <c r="D16" s="3"/>
      <c r="E16" s="69"/>
      <c r="F16" s="24"/>
      <c r="G16" s="3"/>
      <c r="H16" s="6"/>
      <c r="I16" s="6"/>
      <c r="J16" s="6"/>
      <c r="K16" s="6"/>
      <c r="L16" s="7"/>
    </row>
    <row r="17" spans="1:12" ht="15.75">
      <c r="A17" s="8"/>
      <c r="B17" s="8"/>
      <c r="C17" s="7"/>
      <c r="D17" s="3"/>
      <c r="E17" s="69"/>
      <c r="F17" s="24"/>
      <c r="G17" s="3"/>
      <c r="H17" s="6"/>
      <c r="I17" s="6"/>
      <c r="J17" s="3"/>
      <c r="K17" s="6"/>
      <c r="L17" s="7"/>
    </row>
    <row r="18" spans="1:12" ht="15.75">
      <c r="A18" s="8"/>
      <c r="B18" s="8"/>
      <c r="C18" s="7"/>
      <c r="D18" s="3"/>
      <c r="E18" s="69"/>
      <c r="F18" s="24"/>
      <c r="G18" s="3"/>
      <c r="H18" s="6"/>
      <c r="I18" s="6"/>
      <c r="J18" s="6"/>
      <c r="K18" s="6"/>
      <c r="L18" s="7"/>
    </row>
    <row r="19" spans="1:12" ht="15.75">
      <c r="A19" s="8"/>
      <c r="B19" s="8"/>
      <c r="C19" s="7"/>
      <c r="D19" s="3"/>
      <c r="E19" s="69"/>
      <c r="F19" s="24"/>
      <c r="G19" s="3"/>
      <c r="H19" s="6"/>
      <c r="I19" s="6"/>
      <c r="J19" s="6"/>
      <c r="K19" s="6"/>
      <c r="L19" s="7"/>
    </row>
    <row r="20" spans="1:12" ht="15.75">
      <c r="A20" s="8"/>
      <c r="B20" s="8"/>
      <c r="C20" s="7"/>
      <c r="D20" s="3"/>
      <c r="E20" s="69"/>
      <c r="F20" s="24"/>
      <c r="G20" s="3"/>
      <c r="H20" s="6"/>
      <c r="I20" s="6"/>
      <c r="J20" s="6"/>
      <c r="K20" s="6"/>
      <c r="L20" s="7"/>
    </row>
    <row r="21" spans="1:12" ht="15.75">
      <c r="A21" s="8"/>
      <c r="B21" s="8"/>
      <c r="C21" s="7"/>
      <c r="D21" s="3"/>
      <c r="E21" s="69"/>
      <c r="F21" s="24"/>
      <c r="G21" s="3"/>
      <c r="H21" s="6"/>
      <c r="I21" s="6"/>
      <c r="J21" s="6"/>
      <c r="K21" s="6"/>
      <c r="L21" s="7"/>
    </row>
    <row r="22" spans="1:12" ht="15.75">
      <c r="A22" s="8"/>
      <c r="B22" s="8"/>
      <c r="C22" s="7"/>
      <c r="D22" s="3"/>
      <c r="E22" s="69"/>
      <c r="F22" s="24"/>
      <c r="G22" s="3"/>
      <c r="H22" s="6"/>
      <c r="I22" s="6"/>
      <c r="J22" s="6"/>
      <c r="K22" s="6"/>
      <c r="L22" s="7"/>
    </row>
    <row r="23" spans="1:12" ht="15.75">
      <c r="A23" s="8"/>
      <c r="B23" s="8"/>
      <c r="C23" s="7"/>
      <c r="D23" s="3"/>
      <c r="E23" s="69"/>
      <c r="F23" s="24"/>
      <c r="G23" s="3"/>
      <c r="H23" s="6"/>
      <c r="I23" s="6"/>
      <c r="J23" s="6"/>
      <c r="K23" s="6"/>
      <c r="L23" s="7"/>
    </row>
    <row r="24" spans="1:12" ht="15.75">
      <c r="A24" s="8"/>
      <c r="B24" s="8"/>
      <c r="C24" s="7"/>
      <c r="D24" s="3"/>
      <c r="E24" s="69"/>
      <c r="F24" s="24"/>
      <c r="G24" s="3"/>
      <c r="H24" s="6"/>
      <c r="I24" s="6"/>
      <c r="J24" s="6"/>
      <c r="K24" s="6"/>
      <c r="L24" s="7"/>
    </row>
    <row r="25" spans="1:12" ht="15.75">
      <c r="A25" s="8"/>
      <c r="B25" s="8"/>
      <c r="C25" s="7"/>
      <c r="D25" s="3"/>
      <c r="E25" s="69"/>
      <c r="F25" s="24"/>
      <c r="G25" s="3"/>
      <c r="H25" s="6"/>
      <c r="I25" s="6"/>
      <c r="J25" s="6"/>
      <c r="K25" s="6"/>
      <c r="L25" s="7"/>
    </row>
    <row r="26" spans="1:12" ht="15.75">
      <c r="A26" s="8"/>
      <c r="B26" s="8"/>
      <c r="C26" s="7"/>
      <c r="D26" s="3"/>
      <c r="E26" s="69"/>
      <c r="F26" s="24"/>
      <c r="G26" s="3"/>
      <c r="H26" s="6"/>
      <c r="I26" s="6"/>
      <c r="J26" s="6"/>
      <c r="K26" s="6"/>
      <c r="L26" s="7"/>
    </row>
    <row r="27" spans="1:12" ht="15.75">
      <c r="A27" s="8"/>
      <c r="B27" s="8"/>
      <c r="C27" s="7"/>
      <c r="D27" s="3"/>
      <c r="E27" s="69"/>
      <c r="F27" s="24"/>
      <c r="G27" s="3"/>
      <c r="H27" s="6"/>
      <c r="I27" s="6"/>
      <c r="J27" s="6"/>
      <c r="K27" s="6"/>
      <c r="L27" s="7"/>
    </row>
    <row r="28" spans="1:12" ht="15.75">
      <c r="A28" s="8"/>
      <c r="B28" s="8"/>
      <c r="C28" s="7"/>
      <c r="D28" s="3"/>
      <c r="E28" s="69"/>
      <c r="F28" s="24"/>
      <c r="G28" s="3"/>
      <c r="H28" s="6"/>
      <c r="I28" s="6"/>
      <c r="J28" s="6"/>
      <c r="K28" s="6"/>
      <c r="L28" s="7"/>
    </row>
    <row r="29" spans="1:12" ht="15.75">
      <c r="A29" s="8"/>
      <c r="B29" s="8"/>
      <c r="C29" s="7"/>
      <c r="D29" s="3"/>
      <c r="E29" s="69"/>
      <c r="F29" s="24"/>
      <c r="G29" s="3"/>
      <c r="H29" s="6"/>
      <c r="I29" s="6"/>
      <c r="J29" s="6"/>
      <c r="K29" s="6"/>
      <c r="L29" s="7"/>
    </row>
    <row r="30" spans="1:12" ht="15.75">
      <c r="A30" s="8"/>
      <c r="B30" s="8"/>
      <c r="C30" s="7"/>
      <c r="D30" s="3"/>
      <c r="E30" s="69"/>
      <c r="F30" s="24"/>
      <c r="G30" s="3"/>
      <c r="H30" s="6"/>
      <c r="I30" s="6"/>
      <c r="J30" s="67"/>
      <c r="K30" s="6"/>
      <c r="L30" s="7"/>
    </row>
    <row r="31" spans="1:12" ht="15.75">
      <c r="A31" s="8"/>
      <c r="B31" s="8"/>
      <c r="C31" s="7"/>
      <c r="D31" s="3"/>
      <c r="E31" s="70"/>
      <c r="F31" s="24"/>
      <c r="G31" s="3"/>
      <c r="H31" s="6"/>
      <c r="I31" s="6"/>
      <c r="J31" s="67"/>
      <c r="K31" s="6"/>
      <c r="L31" s="7"/>
    </row>
    <row r="32" spans="1:12" ht="15.75">
      <c r="A32" s="8"/>
      <c r="B32" s="8"/>
      <c r="C32" s="7"/>
      <c r="D32" s="3"/>
      <c r="E32" s="70"/>
      <c r="F32" s="24"/>
      <c r="G32" s="3"/>
      <c r="H32" s="6"/>
      <c r="I32" s="6"/>
      <c r="J32" s="67"/>
      <c r="K32" s="6"/>
      <c r="L32" s="7"/>
    </row>
    <row r="33" spans="1:12" ht="15.75">
      <c r="A33" s="8"/>
      <c r="B33" s="8"/>
      <c r="C33" s="7"/>
      <c r="D33" s="3"/>
      <c r="E33" s="70"/>
      <c r="F33" s="24"/>
      <c r="G33" s="3"/>
      <c r="H33" s="6"/>
      <c r="I33" s="6"/>
      <c r="J33" s="67"/>
      <c r="K33" s="6"/>
      <c r="L33" s="7"/>
    </row>
    <row r="34" spans="1:12" ht="15.75">
      <c r="A34" s="8"/>
      <c r="B34" s="8"/>
      <c r="C34" s="7"/>
      <c r="D34" s="3"/>
      <c r="E34" s="70"/>
      <c r="F34" s="24"/>
      <c r="G34" s="3"/>
      <c r="H34" s="6"/>
      <c r="I34" s="6"/>
      <c r="J34" s="3"/>
      <c r="K34" s="6"/>
      <c r="L34" s="7"/>
    </row>
    <row r="35" spans="1:12" ht="15.75">
      <c r="A35" s="8"/>
      <c r="B35" s="8"/>
      <c r="C35" s="7"/>
      <c r="D35" s="3"/>
      <c r="E35" s="70"/>
      <c r="F35" s="24"/>
      <c r="G35" s="3"/>
      <c r="H35" s="6"/>
      <c r="I35" s="6"/>
      <c r="J35" s="3"/>
      <c r="K35" s="6"/>
      <c r="L35" s="7"/>
    </row>
    <row r="36" spans="1:12" ht="15.75">
      <c r="A36" s="8"/>
      <c r="B36" s="8"/>
      <c r="C36" s="7"/>
      <c r="D36" s="3"/>
      <c r="E36" s="70"/>
      <c r="F36" s="24"/>
      <c r="G36" s="3"/>
      <c r="H36" s="6"/>
      <c r="I36" s="6"/>
      <c r="J36" s="3"/>
      <c r="K36" s="6"/>
      <c r="L36" s="7"/>
    </row>
    <row r="37" spans="1:12" ht="15.75">
      <c r="A37" s="8"/>
      <c r="B37" s="8"/>
      <c r="C37" s="7"/>
      <c r="D37" s="3"/>
      <c r="E37" s="70"/>
      <c r="F37" s="24"/>
      <c r="G37" s="3"/>
      <c r="H37" s="6"/>
      <c r="I37" s="6"/>
      <c r="J37" s="3"/>
      <c r="K37" s="6"/>
      <c r="L37" s="7"/>
    </row>
    <row r="38" spans="1:12" ht="15.75">
      <c r="A38" s="8"/>
      <c r="B38" s="8"/>
      <c r="C38" s="7"/>
      <c r="D38" s="3"/>
      <c r="E38" s="70"/>
      <c r="F38" s="24"/>
      <c r="G38" s="3"/>
      <c r="H38" s="6"/>
      <c r="I38" s="6"/>
      <c r="J38" s="3"/>
      <c r="K38" s="6"/>
      <c r="L38" s="7"/>
    </row>
    <row r="39" spans="1:12" ht="15.75">
      <c r="A39" s="8"/>
      <c r="B39" s="8"/>
      <c r="C39" s="7"/>
      <c r="D39" s="3"/>
      <c r="E39" s="70"/>
      <c r="F39" s="24"/>
      <c r="G39" s="3"/>
      <c r="H39" s="6"/>
      <c r="I39" s="6"/>
      <c r="J39" s="3"/>
      <c r="K39" s="6"/>
      <c r="L39" s="7"/>
    </row>
    <row r="40" spans="1:12" ht="15.75">
      <c r="A40" s="8"/>
      <c r="B40" s="8"/>
      <c r="C40" s="7"/>
      <c r="D40" s="3"/>
      <c r="E40" s="70"/>
      <c r="F40" s="24"/>
      <c r="G40" s="3"/>
      <c r="H40" s="6"/>
      <c r="I40" s="6"/>
      <c r="J40" s="3"/>
      <c r="K40" s="6"/>
      <c r="L40" s="7"/>
    </row>
    <row r="41" spans="1:12" ht="15.75">
      <c r="A41" s="8"/>
      <c r="B41" s="8"/>
      <c r="C41" s="7"/>
      <c r="D41" s="3"/>
      <c r="E41" s="70"/>
      <c r="F41" s="24"/>
      <c r="G41" s="3"/>
      <c r="H41" s="6"/>
      <c r="I41" s="6"/>
      <c r="J41" s="3"/>
      <c r="K41" s="6"/>
      <c r="L41" s="7"/>
    </row>
    <row r="42" spans="1:12" ht="15.75">
      <c r="A42" s="8"/>
      <c r="B42" s="8"/>
      <c r="C42" s="7"/>
      <c r="D42" s="3"/>
      <c r="E42" s="70"/>
      <c r="F42" s="24"/>
      <c r="G42" s="3"/>
      <c r="H42" s="6"/>
      <c r="I42" s="6"/>
      <c r="J42" s="3"/>
      <c r="K42" s="6"/>
      <c r="L42" s="7"/>
    </row>
    <row r="43" spans="1:12" ht="15.75">
      <c r="A43" s="8"/>
      <c r="B43" s="8"/>
      <c r="C43" s="7"/>
      <c r="D43" s="3"/>
      <c r="E43" s="70"/>
      <c r="F43" s="24"/>
      <c r="G43" s="3"/>
      <c r="H43" s="6"/>
      <c r="I43" s="6"/>
      <c r="J43" s="3"/>
      <c r="K43" s="6"/>
      <c r="L43" s="7"/>
    </row>
    <row r="44" spans="1:12" ht="15.75">
      <c r="A44" s="8"/>
      <c r="B44" s="8"/>
      <c r="C44" s="7"/>
      <c r="D44" s="3"/>
      <c r="E44" s="70"/>
      <c r="F44" s="24"/>
      <c r="G44" s="3"/>
      <c r="H44" s="6"/>
      <c r="I44" s="6"/>
      <c r="J44" s="3"/>
      <c r="K44" s="6"/>
      <c r="L44" s="7"/>
    </row>
    <row r="45" spans="1:12" ht="15.75">
      <c r="A45" s="8"/>
      <c r="B45" s="8"/>
      <c r="C45" s="7"/>
      <c r="D45" s="3"/>
      <c r="E45" s="70"/>
      <c r="F45" s="24"/>
      <c r="G45" s="3"/>
      <c r="H45" s="6"/>
      <c r="I45" s="6"/>
      <c r="J45" s="3"/>
      <c r="K45" s="6"/>
      <c r="L45" s="7"/>
    </row>
    <row r="46" spans="1:12" ht="15.75">
      <c r="A46" s="8"/>
      <c r="B46" s="8"/>
      <c r="C46" s="7"/>
      <c r="D46" s="3"/>
      <c r="E46" s="70"/>
      <c r="F46" s="24"/>
      <c r="G46" s="3"/>
      <c r="H46" s="6"/>
      <c r="I46" s="6"/>
      <c r="J46" s="3"/>
      <c r="K46" s="6"/>
      <c r="L46" s="7"/>
    </row>
    <row r="47" spans="1:12" ht="15.75">
      <c r="A47" s="8"/>
      <c r="B47" s="8"/>
      <c r="C47" s="7"/>
      <c r="D47" s="3"/>
      <c r="E47" s="70"/>
      <c r="F47" s="24"/>
      <c r="G47" s="3"/>
      <c r="H47" s="6"/>
      <c r="I47" s="6"/>
      <c r="J47" s="3"/>
      <c r="K47" s="6"/>
      <c r="L47" s="7"/>
    </row>
    <row r="48" spans="1:12" ht="15.75">
      <c r="A48" s="8"/>
      <c r="B48" s="8"/>
      <c r="C48" s="7"/>
      <c r="D48" s="3"/>
      <c r="E48" s="70"/>
      <c r="F48" s="24"/>
      <c r="G48" s="3"/>
      <c r="H48" s="6"/>
      <c r="I48" s="6"/>
      <c r="J48" s="3"/>
      <c r="K48" s="6"/>
      <c r="L48" s="7"/>
    </row>
    <row r="49" spans="1:12" ht="15.75">
      <c r="A49" s="8"/>
      <c r="B49" s="8"/>
      <c r="C49" s="7"/>
      <c r="D49" s="3"/>
      <c r="E49" s="70"/>
      <c r="F49" s="24"/>
      <c r="G49" s="3"/>
      <c r="H49" s="6"/>
      <c r="I49" s="6"/>
      <c r="J49" s="3"/>
      <c r="K49" s="6"/>
      <c r="L49" s="7"/>
    </row>
    <row r="50" spans="1:12" ht="15.75">
      <c r="A50" s="8"/>
      <c r="B50" s="8"/>
      <c r="C50" s="7"/>
      <c r="D50" s="3"/>
      <c r="E50" s="70"/>
      <c r="F50" s="24"/>
      <c r="G50" s="3"/>
      <c r="H50" s="6"/>
      <c r="I50" s="6"/>
      <c r="J50" s="3"/>
      <c r="K50" s="6"/>
      <c r="L50" s="7"/>
    </row>
    <row r="51" spans="1:12" ht="15.75">
      <c r="A51" s="8"/>
      <c r="B51" s="8"/>
      <c r="C51" s="7"/>
      <c r="D51" s="3"/>
      <c r="E51" s="70"/>
      <c r="F51" s="24"/>
      <c r="G51" s="3"/>
      <c r="H51" s="6"/>
      <c r="I51" s="6"/>
      <c r="J51" s="3"/>
      <c r="K51" s="6"/>
      <c r="L51" s="7"/>
    </row>
    <row r="52" spans="1:12" ht="15.75">
      <c r="A52" s="8"/>
      <c r="B52" s="8"/>
      <c r="C52" s="7"/>
      <c r="D52" s="3"/>
      <c r="E52" s="70"/>
      <c r="F52" s="24"/>
      <c r="G52" s="3"/>
      <c r="H52" s="6"/>
      <c r="I52" s="6"/>
      <c r="J52" s="3"/>
      <c r="K52" s="6"/>
      <c r="L52" s="7"/>
    </row>
    <row r="53" spans="1:12" ht="15.75">
      <c r="A53" s="8"/>
      <c r="B53" s="8"/>
      <c r="C53" s="7"/>
      <c r="D53" s="3"/>
      <c r="E53" s="70"/>
      <c r="F53" s="24"/>
      <c r="G53" s="3"/>
      <c r="H53" s="6"/>
      <c r="I53" s="6"/>
      <c r="J53" s="3"/>
      <c r="K53" s="6"/>
      <c r="L53" s="7"/>
    </row>
    <row r="54" spans="1:12" ht="15.75">
      <c r="A54" s="8"/>
      <c r="B54" s="8"/>
      <c r="C54" s="7"/>
      <c r="D54" s="3"/>
      <c r="E54" s="70"/>
      <c r="F54" s="24"/>
      <c r="G54" s="3"/>
      <c r="H54" s="6"/>
      <c r="I54" s="6"/>
      <c r="J54" s="3"/>
      <c r="K54" s="6"/>
      <c r="L54" s="7"/>
    </row>
    <row r="55" spans="1:12" ht="15.75">
      <c r="A55" s="3"/>
      <c r="B55" s="3"/>
      <c r="C55" s="3"/>
      <c r="D55" s="3"/>
      <c r="E55" s="70"/>
      <c r="F55" s="24"/>
      <c r="G55" s="3"/>
      <c r="H55" s="6"/>
      <c r="I55" s="6"/>
      <c r="J55" s="3"/>
      <c r="K55" s="6"/>
      <c r="L55" s="7"/>
    </row>
    <row r="56" spans="1:12" ht="15.75">
      <c r="A56" s="3"/>
      <c r="B56" s="3"/>
      <c r="C56" s="3"/>
      <c r="D56" s="3"/>
      <c r="E56" s="70"/>
      <c r="F56" s="24"/>
      <c r="G56" s="3"/>
      <c r="H56" s="6"/>
      <c r="I56" s="6"/>
      <c r="J56" s="3"/>
      <c r="K56" s="6"/>
      <c r="L56" s="7"/>
    </row>
    <row r="57" spans="1:12" ht="15.75">
      <c r="A57" s="3"/>
      <c r="B57" s="3"/>
      <c r="C57" s="3"/>
      <c r="D57" s="3"/>
      <c r="E57" s="70"/>
      <c r="F57" s="24"/>
      <c r="G57" s="3"/>
      <c r="H57" s="6"/>
      <c r="I57" s="6"/>
      <c r="J57" s="3"/>
      <c r="K57" s="6"/>
      <c r="L57" s="7"/>
    </row>
    <row r="58" spans="1:12" ht="15.75">
      <c r="A58" s="3"/>
      <c r="B58" s="3"/>
      <c r="C58" s="3"/>
      <c r="D58" s="3"/>
      <c r="E58" s="70"/>
      <c r="F58" s="24"/>
      <c r="G58" s="3"/>
      <c r="H58" s="6"/>
      <c r="I58" s="6"/>
      <c r="J58" s="3"/>
      <c r="K58" s="6"/>
      <c r="L58" s="7"/>
    </row>
    <row r="59" spans="1:12" ht="15.75">
      <c r="A59" s="3"/>
      <c r="B59" s="3"/>
      <c r="C59" s="3"/>
      <c r="D59" s="3"/>
      <c r="E59" s="70"/>
      <c r="F59" s="24"/>
      <c r="G59" s="3"/>
      <c r="H59" s="6"/>
      <c r="I59" s="6"/>
      <c r="J59" s="3"/>
      <c r="K59" s="6"/>
      <c r="L59" s="7"/>
    </row>
    <row r="60" spans="1:12" ht="15.75">
      <c r="A60" s="3"/>
      <c r="B60" s="3"/>
      <c r="C60" s="3"/>
      <c r="D60" s="3"/>
      <c r="E60" s="70"/>
      <c r="F60" s="24"/>
      <c r="G60" s="3"/>
      <c r="H60" s="6"/>
      <c r="I60" s="6"/>
      <c r="J60" s="3"/>
      <c r="K60" s="6"/>
      <c r="L60" s="7"/>
    </row>
    <row r="61" spans="1:12" ht="15.75">
      <c r="A61" s="3"/>
      <c r="B61" s="3"/>
      <c r="C61" s="3"/>
      <c r="D61" s="3"/>
      <c r="E61" s="70"/>
      <c r="F61" s="24"/>
      <c r="G61" s="3"/>
      <c r="H61" s="6"/>
      <c r="I61" s="6"/>
      <c r="J61" s="3"/>
      <c r="K61" s="6"/>
      <c r="L61" s="7"/>
    </row>
    <row r="62" spans="1:12" ht="15.75">
      <c r="A62" s="3"/>
      <c r="B62" s="3"/>
      <c r="C62" s="3"/>
      <c r="D62" s="3"/>
      <c r="E62" s="70"/>
      <c r="F62" s="24"/>
      <c r="G62" s="3"/>
      <c r="H62" s="6"/>
      <c r="I62" s="6"/>
      <c r="J62" s="3"/>
      <c r="K62" s="6"/>
      <c r="L62" s="7"/>
    </row>
    <row r="63" spans="1:12" ht="15.75">
      <c r="A63" s="3"/>
      <c r="B63" s="3"/>
      <c r="C63" s="3"/>
      <c r="D63" s="3"/>
      <c r="E63" s="70"/>
      <c r="F63" s="24"/>
      <c r="G63" s="3"/>
      <c r="H63" s="6"/>
      <c r="I63" s="6"/>
      <c r="J63" s="3"/>
      <c r="K63" s="6"/>
      <c r="L63" s="7"/>
    </row>
    <row r="64" spans="1:12" ht="15.75">
      <c r="A64" s="3"/>
      <c r="B64" s="3"/>
      <c r="C64" s="3"/>
      <c r="D64" s="3"/>
      <c r="E64" s="70"/>
      <c r="F64" s="24"/>
      <c r="G64" s="3"/>
      <c r="H64" s="6"/>
      <c r="I64" s="6"/>
      <c r="J64" s="3"/>
      <c r="K64" s="6"/>
      <c r="L64" s="7"/>
    </row>
    <row r="65" spans="1:12" ht="15.75">
      <c r="A65" s="3"/>
      <c r="B65" s="3"/>
      <c r="C65" s="3"/>
      <c r="D65" s="3"/>
      <c r="E65" s="70"/>
      <c r="F65" s="24"/>
      <c r="G65" s="3"/>
      <c r="H65" s="6"/>
      <c r="I65" s="6"/>
      <c r="J65" s="3"/>
      <c r="K65" s="6"/>
      <c r="L65" s="7"/>
    </row>
    <row r="66" spans="1:12" ht="15.75">
      <c r="A66" s="3"/>
      <c r="B66" s="3"/>
      <c r="C66" s="3"/>
      <c r="D66" s="3"/>
      <c r="E66" s="70"/>
      <c r="F66" s="24"/>
      <c r="G66" s="3"/>
      <c r="H66" s="6"/>
      <c r="I66" s="6"/>
      <c r="J66" s="3"/>
      <c r="K66" s="6"/>
      <c r="L66" s="7"/>
    </row>
    <row r="67" spans="1:12" ht="15.75">
      <c r="A67" s="3"/>
      <c r="B67" s="3"/>
      <c r="C67" s="3"/>
      <c r="D67" s="3"/>
      <c r="E67" s="70"/>
      <c r="F67" s="24"/>
      <c r="G67" s="3"/>
      <c r="H67" s="6"/>
      <c r="I67" s="6"/>
      <c r="J67" s="3"/>
      <c r="K67" s="6"/>
      <c r="L67" s="7"/>
    </row>
    <row r="68" spans="1:12" ht="15.75">
      <c r="A68" s="3"/>
      <c r="B68" s="3"/>
      <c r="C68" s="3"/>
      <c r="D68" s="3"/>
      <c r="E68" s="70"/>
      <c r="F68" s="24"/>
      <c r="G68" s="3"/>
      <c r="H68" s="6"/>
      <c r="I68" s="6"/>
      <c r="J68" s="3"/>
      <c r="K68" s="6"/>
      <c r="L68" s="7"/>
    </row>
    <row r="69" spans="1:12" ht="15.75">
      <c r="A69" s="3"/>
      <c r="B69" s="3"/>
      <c r="C69" s="3"/>
      <c r="D69" s="3"/>
      <c r="E69" s="70"/>
      <c r="F69" s="24"/>
      <c r="G69" s="3"/>
      <c r="H69" s="6"/>
      <c r="I69" s="6"/>
      <c r="J69" s="3"/>
      <c r="K69" s="6"/>
      <c r="L69" s="7"/>
    </row>
    <row r="70" spans="1:12" ht="15.75">
      <c r="A70" s="3"/>
      <c r="B70" s="3"/>
      <c r="C70" s="3"/>
      <c r="D70" s="3"/>
      <c r="E70" s="70"/>
      <c r="F70" s="24"/>
      <c r="G70" s="3"/>
      <c r="H70" s="6"/>
      <c r="I70" s="6"/>
      <c r="J70" s="3"/>
      <c r="K70" s="6"/>
      <c r="L70" s="7"/>
    </row>
    <row r="71" spans="1:12" ht="15.75">
      <c r="A71" s="3"/>
      <c r="B71" s="3"/>
      <c r="C71" s="3"/>
      <c r="D71" s="3"/>
      <c r="E71" s="70"/>
      <c r="F71" s="24"/>
      <c r="G71" s="3"/>
      <c r="H71" s="6"/>
      <c r="I71" s="6"/>
      <c r="J71" s="3"/>
      <c r="K71" s="6"/>
      <c r="L71" s="7"/>
    </row>
    <row r="72" spans="1:12" ht="15.75">
      <c r="A72" s="3"/>
      <c r="B72" s="3"/>
      <c r="C72" s="3"/>
      <c r="D72" s="3"/>
      <c r="E72" s="70"/>
      <c r="F72" s="24"/>
      <c r="G72" s="3"/>
      <c r="H72" s="6"/>
      <c r="I72" s="6"/>
      <c r="J72" s="3"/>
      <c r="K72" s="6"/>
      <c r="L72" s="7"/>
    </row>
    <row r="73" spans="1:12" ht="15.75">
      <c r="A73" s="3"/>
      <c r="B73" s="3"/>
      <c r="C73" s="3"/>
      <c r="D73" s="3"/>
      <c r="E73" s="70"/>
      <c r="F73" s="24"/>
      <c r="G73" s="3"/>
      <c r="H73" s="6"/>
      <c r="I73" s="6"/>
      <c r="J73" s="3"/>
      <c r="K73" s="6"/>
      <c r="L73" s="7"/>
    </row>
    <row r="74" spans="1:12" ht="15.75">
      <c r="A74" s="3"/>
      <c r="B74" s="3"/>
      <c r="C74" s="3"/>
      <c r="D74" s="3"/>
      <c r="E74" s="70"/>
      <c r="F74" s="24"/>
      <c r="G74" s="3"/>
      <c r="H74" s="6"/>
      <c r="I74" s="6"/>
      <c r="J74" s="3"/>
      <c r="K74" s="6"/>
      <c r="L74" s="7"/>
    </row>
    <row r="75" spans="1:12" ht="15.75">
      <c r="A75" s="3"/>
      <c r="B75" s="3"/>
      <c r="C75" s="3"/>
      <c r="D75" s="3"/>
      <c r="E75" s="70"/>
      <c r="F75" s="24"/>
      <c r="G75" s="3"/>
      <c r="H75" s="6"/>
      <c r="I75" s="6"/>
      <c r="J75" s="3"/>
      <c r="K75" s="6"/>
      <c r="L75" s="7"/>
    </row>
    <row r="76" spans="1:12" ht="15.75">
      <c r="A76" s="3"/>
      <c r="B76" s="3"/>
      <c r="C76" s="3"/>
      <c r="D76" s="3"/>
      <c r="E76" s="70"/>
      <c r="F76" s="24"/>
      <c r="G76" s="3"/>
      <c r="H76" s="6"/>
      <c r="I76" s="6"/>
      <c r="J76" s="3"/>
      <c r="K76" s="6"/>
      <c r="L76" s="7"/>
    </row>
    <row r="77" spans="1:12" ht="15.75">
      <c r="A77" s="3"/>
      <c r="B77" s="3"/>
      <c r="C77" s="3"/>
      <c r="D77" s="3"/>
      <c r="E77" s="70"/>
      <c r="F77" s="24"/>
      <c r="G77" s="3"/>
      <c r="H77" s="6"/>
      <c r="I77" s="6"/>
      <c r="J77" s="3"/>
      <c r="K77" s="6"/>
      <c r="L77" s="7"/>
    </row>
    <row r="78" spans="1:12" ht="15.75">
      <c r="A78" s="3"/>
      <c r="B78" s="3"/>
      <c r="C78" s="3"/>
      <c r="D78" s="3"/>
      <c r="E78" s="70"/>
      <c r="F78" s="24"/>
      <c r="G78" s="3"/>
      <c r="H78" s="6"/>
      <c r="I78" s="6"/>
      <c r="J78" s="3"/>
      <c r="K78" s="6"/>
      <c r="L78" s="7"/>
    </row>
    <row r="79" spans="1:12" ht="15.75">
      <c r="A79" s="3"/>
      <c r="B79" s="3"/>
      <c r="C79" s="3"/>
      <c r="D79" s="3"/>
      <c r="E79" s="70"/>
      <c r="F79" s="24"/>
      <c r="G79" s="3"/>
      <c r="H79" s="6"/>
      <c r="I79" s="6"/>
      <c r="J79" s="3"/>
      <c r="K79" s="6"/>
      <c r="L79" s="7"/>
    </row>
    <row r="80" spans="1:12" ht="15.75">
      <c r="A80" s="3"/>
      <c r="B80" s="3"/>
      <c r="C80" s="3"/>
      <c r="D80" s="3"/>
      <c r="E80" s="70"/>
      <c r="F80" s="24"/>
      <c r="G80" s="3"/>
      <c r="H80" s="6"/>
      <c r="I80" s="6"/>
      <c r="J80" s="3"/>
      <c r="K80" s="6"/>
      <c r="L80" s="7"/>
    </row>
    <row r="81" spans="1:12" ht="15.75">
      <c r="A81" s="3"/>
      <c r="B81" s="3"/>
      <c r="C81" s="3"/>
      <c r="D81" s="3"/>
      <c r="E81" s="70"/>
      <c r="F81" s="24"/>
      <c r="G81" s="3"/>
      <c r="H81" s="6"/>
      <c r="I81" s="6"/>
      <c r="J81" s="3"/>
      <c r="K81" s="6"/>
      <c r="L81" s="7"/>
    </row>
    <row r="82" spans="1:12" ht="15.75">
      <c r="A82" s="3"/>
      <c r="B82" s="3"/>
      <c r="C82" s="3"/>
      <c r="D82" s="3"/>
      <c r="E82" s="70"/>
      <c r="F82" s="24"/>
      <c r="G82" s="3"/>
      <c r="H82" s="6"/>
      <c r="I82" s="6"/>
      <c r="J82" s="3"/>
      <c r="K82" s="6"/>
      <c r="L82" s="7"/>
    </row>
    <row r="83" spans="1:12" ht="15.75">
      <c r="A83" s="3"/>
      <c r="B83" s="3"/>
      <c r="C83" s="3"/>
      <c r="D83" s="3"/>
      <c r="E83" s="70"/>
      <c r="F83" s="24"/>
      <c r="G83" s="3"/>
      <c r="H83" s="6"/>
      <c r="I83" s="6"/>
      <c r="J83" s="3"/>
      <c r="K83" s="6"/>
      <c r="L83" s="7"/>
    </row>
    <row r="84" spans="1:12" ht="15.75">
      <c r="A84" s="3"/>
      <c r="B84" s="3"/>
      <c r="C84" s="3"/>
      <c r="D84" s="3"/>
      <c r="E84" s="70"/>
      <c r="F84" s="24"/>
      <c r="G84" s="3"/>
      <c r="H84" s="6"/>
      <c r="I84" s="6"/>
      <c r="J84" s="3"/>
      <c r="K84" s="6"/>
      <c r="L84" s="7"/>
    </row>
    <row r="85" spans="1:12" ht="15.75">
      <c r="A85" s="3"/>
      <c r="B85" s="3"/>
      <c r="C85" s="3"/>
      <c r="D85" s="3"/>
      <c r="E85" s="70"/>
      <c r="F85" s="24"/>
      <c r="G85" s="3"/>
      <c r="H85" s="6"/>
      <c r="I85" s="6"/>
      <c r="J85" s="3"/>
      <c r="K85" s="6"/>
      <c r="L85" s="7"/>
    </row>
    <row r="86" spans="1:12" ht="15.75">
      <c r="A86" s="3"/>
      <c r="B86" s="3"/>
      <c r="C86" s="3"/>
      <c r="D86" s="3"/>
      <c r="E86" s="70"/>
      <c r="F86" s="24"/>
      <c r="G86" s="3"/>
      <c r="H86" s="6"/>
      <c r="I86" s="6"/>
      <c r="J86" s="3"/>
      <c r="K86" s="6"/>
      <c r="L86" s="7"/>
    </row>
    <row r="87" spans="1:12" ht="15.75">
      <c r="A87" s="3"/>
      <c r="B87" s="3"/>
      <c r="C87" s="3"/>
      <c r="D87" s="3"/>
      <c r="E87" s="70"/>
      <c r="F87" s="24"/>
      <c r="G87" s="3"/>
      <c r="H87" s="6"/>
      <c r="I87" s="6"/>
      <c r="J87" s="3"/>
      <c r="K87" s="6"/>
      <c r="L87" s="7"/>
    </row>
    <row r="88" spans="1:12" ht="15.75">
      <c r="A88" s="3"/>
      <c r="B88" s="3"/>
      <c r="C88" s="3"/>
      <c r="D88" s="3"/>
      <c r="E88" s="70"/>
      <c r="F88" s="24"/>
      <c r="G88" s="3"/>
      <c r="H88" s="6"/>
      <c r="I88" s="6"/>
      <c r="J88" s="3"/>
      <c r="K88" s="6"/>
      <c r="L88" s="7"/>
    </row>
    <row r="89" spans="1:12" ht="15.75">
      <c r="A89" s="3"/>
      <c r="B89" s="3"/>
      <c r="C89" s="3"/>
      <c r="D89" s="3"/>
      <c r="E89" s="70"/>
      <c r="F89" s="24"/>
      <c r="G89" s="3"/>
      <c r="H89" s="6"/>
      <c r="I89" s="6"/>
      <c r="J89" s="3"/>
      <c r="K89" s="6"/>
      <c r="L89" s="7"/>
    </row>
    <row r="90" spans="1:12" ht="15.75">
      <c r="A90" s="3"/>
      <c r="B90" s="3"/>
      <c r="C90" s="3"/>
      <c r="D90" s="3"/>
      <c r="E90" s="70"/>
      <c r="F90" s="24"/>
      <c r="G90" s="3"/>
      <c r="H90" s="6"/>
      <c r="I90" s="6"/>
      <c r="J90" s="3"/>
      <c r="K90" s="6"/>
      <c r="L90" s="7"/>
    </row>
    <row r="91" spans="1:12" ht="15.75">
      <c r="A91" s="3"/>
      <c r="B91" s="3"/>
      <c r="C91" s="3"/>
      <c r="D91" s="3"/>
      <c r="E91" s="70"/>
      <c r="F91" s="24"/>
      <c r="G91" s="3"/>
      <c r="H91" s="3"/>
      <c r="I91" s="6"/>
      <c r="J91" s="3"/>
      <c r="K91" s="3"/>
      <c r="L91" s="7"/>
    </row>
  </sheetData>
  <sheetProtection password="E6A0" sheet="1" selectLockedCells="1"/>
  <mergeCells count="20">
    <mergeCell ref="K10:L10"/>
    <mergeCell ref="J5:L9"/>
    <mergeCell ref="A1:L1"/>
    <mergeCell ref="A2:L2"/>
    <mergeCell ref="A3:L3"/>
    <mergeCell ref="A4:L4"/>
    <mergeCell ref="A10:G10"/>
    <mergeCell ref="D6:H6"/>
    <mergeCell ref="A5:C5"/>
    <mergeCell ref="A6:C6"/>
    <mergeCell ref="J12:L12"/>
    <mergeCell ref="G12:I12"/>
    <mergeCell ref="A9:H9"/>
    <mergeCell ref="A11:H11"/>
    <mergeCell ref="D5:H5"/>
    <mergeCell ref="A12:F12"/>
    <mergeCell ref="A7:C7"/>
    <mergeCell ref="A8:C8"/>
    <mergeCell ref="D7:H7"/>
    <mergeCell ref="D8:H8"/>
  </mergeCells>
  <conditionalFormatting sqref="E14">
    <cfRule type="colorScale" priority="1" dxfId="0">
      <colorScale>
        <cfvo type="min" val="0"/>
        <cfvo type="max"/>
        <color rgb="FFFF7128"/>
        <color rgb="FFFFEF9C"/>
      </colorScale>
    </cfRule>
  </conditionalFormatting>
  <dataValidations count="7">
    <dataValidation type="list" allowBlank="1" showInputMessage="1" showErrorMessage="1" sqref="D14:D54">
      <formula1>DAY</formula1>
    </dataValidation>
    <dataValidation type="list" allowBlank="1" showInputMessage="1" showErrorMessage="1" promptTitle="REASON" prompt="Please select the reason for the absence." errorTitle="REASON" error="You must select a reason from the list." sqref="I14:I91">
      <formula1>REASON</formula1>
    </dataValidation>
    <dataValidation type="list" allowBlank="1" showInputMessage="1" showErrorMessage="1" promptTitle="Assignment Type" prompt="Select the Assignment type for the missed class." errorTitle="FULL TIME COURSE" error="You must Select FTNC for non extra comp course or FTEX for extra comp course." sqref="H14:H91">
      <formula1>SALARY</formula1>
    </dataValidation>
    <dataValidation type="list" allowBlank="1" showInputMessage="1" showErrorMessage="1" sqref="K14:K91">
      <formula1>TITLE</formula1>
    </dataValidation>
    <dataValidation type="list" allowBlank="1" showErrorMessage="1" promptTitle="Cancelled Class" prompt="Please select YES if the class was cancelled." errorTitle="Cancelled" error="You must select YES." sqref="F14:F91">
      <formula1>CLASSCANCELLED</formula1>
    </dataValidation>
    <dataValidation type="list" allowBlank="1" showErrorMessage="1" sqref="H10">
      <formula1>NONE</formula1>
    </dataValidation>
    <dataValidation type="list" allowBlank="1" showInputMessage="1" showErrorMessage="1" promptTitle="PERIOD" prompt="Please select period for this report." errorTitle="PERIOD" error="You must select from the dropdown menu." sqref="D8">
      <formula1>PERIOD</formula1>
    </dataValidation>
  </dataValidations>
  <printOptions horizontalCentered="1"/>
  <pageMargins left="0.25" right="0.25" top="0.5" bottom="0.75" header="0.3" footer="0.3"/>
  <pageSetup fitToHeight="0" fitToWidth="1" horizontalDpi="600" verticalDpi="600" orientation="landscape" scale="59" r:id="rId2"/>
  <headerFooter>
    <oddFooter>&amp;LEvening and Summer Sessions Office
X5565&amp;RPage &amp;P of &amp;N
Rev. 05/2016</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1"/>
  <sheetViews>
    <sheetView zoomScalePageLayoutView="0" workbookViewId="0" topLeftCell="A1">
      <selection activeCell="A1" sqref="A1:L1"/>
    </sheetView>
  </sheetViews>
  <sheetFormatPr defaultColWidth="9.140625" defaultRowHeight="15"/>
  <cols>
    <col min="1" max="1" width="14.57421875" style="0" bestFit="1" customWidth="1"/>
  </cols>
  <sheetData/>
  <sheetProtection password="E6E0" sheet="1" selectLockedCells="1" selectUnlockedCells="1"/>
  <printOptions horizontalCentered="1" verticalCentered="1"/>
  <pageMargins left="0.25" right="0.25" top="0.25" bottom="0.25" header="0.3" footer="0.3"/>
  <pageSetup fitToHeight="1" fitToWidth="1" horizontalDpi="600" verticalDpi="600" orientation="portrait" scale="88" r:id="rId2"/>
  <drawing r:id="rId1"/>
</worksheet>
</file>

<file path=xl/worksheets/sheet3.xml><?xml version="1.0" encoding="utf-8"?>
<worksheet xmlns="http://schemas.openxmlformats.org/spreadsheetml/2006/main" xmlns:r="http://schemas.openxmlformats.org/officeDocument/2006/relationships">
  <sheetPr codeName="Sheet4"/>
  <dimension ref="A1:B4"/>
  <sheetViews>
    <sheetView tabSelected="1" zoomScalePageLayoutView="0" workbookViewId="0" topLeftCell="A1">
      <selection activeCell="B5" sqref="B5"/>
    </sheetView>
  </sheetViews>
  <sheetFormatPr defaultColWidth="9.140625" defaultRowHeight="15"/>
  <cols>
    <col min="1" max="1" width="24.140625" style="1" bestFit="1" customWidth="1"/>
    <col min="2" max="2" width="11.8515625" style="37" bestFit="1" customWidth="1"/>
    <col min="3" max="3" width="14.421875" style="1" customWidth="1"/>
    <col min="4" max="16384" width="9.140625" style="1" customWidth="1"/>
  </cols>
  <sheetData>
    <row r="1" spans="1:2" ht="15.75">
      <c r="A1" s="16" t="s">
        <v>5</v>
      </c>
      <c r="B1" s="36" t="s">
        <v>17</v>
      </c>
    </row>
    <row r="2" spans="1:2" ht="15.75">
      <c r="A2" s="63" t="s">
        <v>4948</v>
      </c>
      <c r="B2" s="64">
        <v>43283</v>
      </c>
    </row>
    <row r="3" spans="1:2" ht="15.75">
      <c r="A3" s="63" t="s">
        <v>4949</v>
      </c>
      <c r="B3" s="65">
        <v>43287</v>
      </c>
    </row>
    <row r="4" spans="1:2" ht="15.75">
      <c r="A4" s="63" t="s">
        <v>4950</v>
      </c>
      <c r="B4" s="65">
        <v>43325</v>
      </c>
    </row>
  </sheetData>
  <sheetProtection password="E6E0" sheet="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K80"/>
  <sheetViews>
    <sheetView zoomScalePageLayoutView="0" workbookViewId="0" topLeftCell="A1">
      <selection activeCell="A1" sqref="A1:K1"/>
    </sheetView>
  </sheetViews>
  <sheetFormatPr defaultColWidth="9.140625" defaultRowHeight="15"/>
  <cols>
    <col min="1" max="1" width="6.57421875" style="50" bestFit="1" customWidth="1"/>
    <col min="2" max="2" width="23.28125" style="50" bestFit="1" customWidth="1"/>
    <col min="3" max="3" width="7.7109375" style="50" bestFit="1" customWidth="1"/>
    <col min="4" max="4" width="12.00390625" style="50" bestFit="1" customWidth="1"/>
    <col min="5" max="5" width="10.421875" style="50" bestFit="1" customWidth="1"/>
    <col min="6" max="6" width="10.28125" style="50" bestFit="1" customWidth="1"/>
    <col min="7" max="7" width="5.57421875" style="50" bestFit="1" customWidth="1"/>
    <col min="8" max="8" width="7.28125" style="50" bestFit="1" customWidth="1"/>
    <col min="9" max="9" width="16.140625" style="50" bestFit="1" customWidth="1"/>
    <col min="10" max="10" width="6.8515625" style="61" bestFit="1" customWidth="1"/>
    <col min="11" max="11" width="9.00390625" style="61" bestFit="1" customWidth="1"/>
    <col min="12" max="16384" width="9.140625" style="50" customWidth="1"/>
  </cols>
  <sheetData>
    <row r="1" spans="1:11" s="45" customFormat="1" ht="15.75" customHeight="1">
      <c r="A1" s="94" t="s">
        <v>7</v>
      </c>
      <c r="B1" s="94"/>
      <c r="C1" s="94"/>
      <c r="D1" s="94"/>
      <c r="E1" s="94"/>
      <c r="F1" s="94"/>
      <c r="G1" s="94"/>
      <c r="H1" s="94"/>
      <c r="I1" s="94"/>
      <c r="J1" s="94"/>
      <c r="K1" s="94"/>
    </row>
    <row r="2" spans="1:11" s="44" customFormat="1" ht="15">
      <c r="A2" s="38" t="s">
        <v>4670</v>
      </c>
      <c r="B2" s="42" t="s">
        <v>3461</v>
      </c>
      <c r="C2" s="42" t="s">
        <v>4650</v>
      </c>
      <c r="D2" s="43" t="s">
        <v>25</v>
      </c>
      <c r="E2" s="43" t="s">
        <v>24</v>
      </c>
      <c r="F2" s="43" t="s">
        <v>4951</v>
      </c>
      <c r="G2" s="43" t="s">
        <v>4672</v>
      </c>
      <c r="H2" s="43" t="s">
        <v>12</v>
      </c>
      <c r="I2" s="43" t="s">
        <v>23</v>
      </c>
      <c r="J2" s="60" t="s">
        <v>22</v>
      </c>
      <c r="K2" s="60" t="s">
        <v>3460</v>
      </c>
    </row>
    <row r="3" spans="1:11" ht="15">
      <c r="A3" s="53">
        <f>FSR!D5</f>
        <v>0</v>
      </c>
      <c r="B3" s="46">
        <f>FSR!J14</f>
        <v>0</v>
      </c>
      <c r="C3" s="46">
        <f>FSR!K14</f>
        <v>0</v>
      </c>
      <c r="D3" s="46" t="e">
        <f>VLOOKUP(B3,MASTER!A1:H1241,3,FALSE)</f>
        <v>#N/A</v>
      </c>
      <c r="E3" s="46" t="e">
        <f>VLOOKUP(B3,MASTER!A1:H1241,2,FALSE)</f>
        <v>#N/A</v>
      </c>
      <c r="F3" s="46" t="e">
        <f>VLOOKUP(B3,MASTER!A1:H1241,8,FALSE)</f>
        <v>#N/A</v>
      </c>
      <c r="G3" s="46" t="e">
        <f>VLOOKUP(B3,MASTER!A1:H1241,4,FALSE)</f>
        <v>#N/A</v>
      </c>
      <c r="H3" s="47">
        <f>FSR!L14</f>
        <v>0</v>
      </c>
      <c r="I3" s="48">
        <f>FSR!E14</f>
        <v>0</v>
      </c>
      <c r="J3" s="46" t="e">
        <f>VLOOKUP(B3,MASTER!A1:H1241,7,FALSE)</f>
        <v>#N/A</v>
      </c>
      <c r="K3" s="49" t="e">
        <f>H3*J3</f>
        <v>#N/A</v>
      </c>
    </row>
    <row r="4" spans="1:11" ht="15">
      <c r="A4" s="53">
        <f>FSR!D5</f>
        <v>0</v>
      </c>
      <c r="B4" s="46">
        <f>FSR!J15</f>
        <v>0</v>
      </c>
      <c r="C4" s="46">
        <f>FSR!K15</f>
        <v>0</v>
      </c>
      <c r="D4" s="46" t="e">
        <f>VLOOKUP(B4,MASTER!A2:H1242,3,FALSE)</f>
        <v>#N/A</v>
      </c>
      <c r="E4" s="46" t="e">
        <f>VLOOKUP(B4,MASTER!A2:H1242,2,FALSE)</f>
        <v>#N/A</v>
      </c>
      <c r="F4" s="46" t="e">
        <f>VLOOKUP(B4,MASTER!A2:H1242,8,FALSE)</f>
        <v>#N/A</v>
      </c>
      <c r="G4" s="46" t="e">
        <f>VLOOKUP(B4,MASTER!A2:H1242,4,FALSE)</f>
        <v>#N/A</v>
      </c>
      <c r="H4" s="47">
        <f>FSR!L15</f>
        <v>0</v>
      </c>
      <c r="I4" s="51">
        <f>FSR!E15</f>
        <v>0</v>
      </c>
      <c r="J4" s="46" t="e">
        <f>VLOOKUP(B4,MASTER!A2:H1242,7,FALSE)</f>
        <v>#N/A</v>
      </c>
      <c r="K4" s="49" t="e">
        <f aca="true" t="shared" si="0" ref="K4:K67">H4*J4</f>
        <v>#N/A</v>
      </c>
    </row>
    <row r="5" spans="1:11" ht="15">
      <c r="A5" s="53">
        <f>FSR!D5</f>
        <v>0</v>
      </c>
      <c r="B5" s="46">
        <f>FSR!J16</f>
        <v>0</v>
      </c>
      <c r="C5" s="46">
        <f>FSR!K16</f>
        <v>0</v>
      </c>
      <c r="D5" s="46" t="e">
        <f>VLOOKUP(B5,MASTER!A3:H1243,3,FALSE)</f>
        <v>#N/A</v>
      </c>
      <c r="E5" s="46" t="e">
        <f>VLOOKUP(B5,MASTER!A3:H1243,2,FALSE)</f>
        <v>#N/A</v>
      </c>
      <c r="F5" s="46" t="e">
        <f>VLOOKUP(B5,MASTER!A3:H1243,8,FALSE)</f>
        <v>#N/A</v>
      </c>
      <c r="G5" s="46" t="e">
        <f>VLOOKUP(B5,MASTER!A3:H1243,4,FALSE)</f>
        <v>#N/A</v>
      </c>
      <c r="H5" s="47">
        <f>FSR!L16</f>
        <v>0</v>
      </c>
      <c r="I5" s="51">
        <f>FSR!E16</f>
        <v>0</v>
      </c>
      <c r="J5" s="46" t="e">
        <f>VLOOKUP(B5,MASTER!A3:H1243,7,FALSE)</f>
        <v>#N/A</v>
      </c>
      <c r="K5" s="49" t="e">
        <f t="shared" si="0"/>
        <v>#N/A</v>
      </c>
    </row>
    <row r="6" spans="1:11" ht="15">
      <c r="A6" s="53">
        <f>FSR!D5</f>
        <v>0</v>
      </c>
      <c r="B6" s="46">
        <f>FSR!J17</f>
        <v>0</v>
      </c>
      <c r="C6" s="46">
        <f>FSR!K17</f>
        <v>0</v>
      </c>
      <c r="D6" s="46" t="e">
        <f>VLOOKUP(B6,MASTER!A4:H1244,3,FALSE)</f>
        <v>#N/A</v>
      </c>
      <c r="E6" s="46" t="e">
        <f>VLOOKUP(B6,MASTER!A4:H1244,2,FALSE)</f>
        <v>#N/A</v>
      </c>
      <c r="F6" s="46" t="e">
        <f>VLOOKUP(B6,MASTER!A4:H1244,8,FALSE)</f>
        <v>#N/A</v>
      </c>
      <c r="G6" s="46" t="e">
        <f>VLOOKUP(B6,MASTER!A4:H1244,4,FALSE)</f>
        <v>#N/A</v>
      </c>
      <c r="H6" s="47">
        <f>FSR!L17</f>
        <v>0</v>
      </c>
      <c r="I6" s="51">
        <f>FSR!E17</f>
        <v>0</v>
      </c>
      <c r="J6" s="46" t="e">
        <f>VLOOKUP(B6,MASTER!A4:H1244,7,FALSE)</f>
        <v>#N/A</v>
      </c>
      <c r="K6" s="49" t="e">
        <f t="shared" si="0"/>
        <v>#N/A</v>
      </c>
    </row>
    <row r="7" spans="1:11" ht="15">
      <c r="A7" s="53">
        <f>FSR!D5</f>
        <v>0</v>
      </c>
      <c r="B7" s="46">
        <f>FSR!J18</f>
        <v>0</v>
      </c>
      <c r="C7" s="46">
        <f>FSR!K18</f>
        <v>0</v>
      </c>
      <c r="D7" s="46" t="e">
        <f>VLOOKUP(B7,MASTER!A5:H1245,3,FALSE)</f>
        <v>#N/A</v>
      </c>
      <c r="E7" s="46" t="e">
        <f>VLOOKUP(B7,MASTER!A5:H1245,2,FALSE)</f>
        <v>#N/A</v>
      </c>
      <c r="F7" s="46" t="e">
        <f>VLOOKUP(B7,MASTER!A5:H1245,8,FALSE)</f>
        <v>#N/A</v>
      </c>
      <c r="G7" s="46" t="e">
        <f>VLOOKUP(B7,MASTER!A5:H1245,4,FALSE)</f>
        <v>#N/A</v>
      </c>
      <c r="H7" s="47">
        <f>FSR!L18</f>
        <v>0</v>
      </c>
      <c r="I7" s="51">
        <f>FSR!E18</f>
        <v>0</v>
      </c>
      <c r="J7" s="46" t="e">
        <f>VLOOKUP(B7,MASTER!A5:H1245,7,FALSE)</f>
        <v>#N/A</v>
      </c>
      <c r="K7" s="49" t="e">
        <f t="shared" si="0"/>
        <v>#N/A</v>
      </c>
    </row>
    <row r="8" spans="1:11" ht="15">
      <c r="A8" s="53">
        <f>FSR!D5</f>
        <v>0</v>
      </c>
      <c r="B8" s="46">
        <f>FSR!J19</f>
        <v>0</v>
      </c>
      <c r="C8" s="46">
        <f>FSR!K19</f>
        <v>0</v>
      </c>
      <c r="D8" s="46" t="e">
        <f>VLOOKUP(B8,MASTER!A6:H1246,3,FALSE)</f>
        <v>#N/A</v>
      </c>
      <c r="E8" s="46" t="e">
        <f>VLOOKUP(B8,MASTER!A6:H1246,2,FALSE)</f>
        <v>#N/A</v>
      </c>
      <c r="F8" s="46" t="e">
        <f>VLOOKUP(B8,MASTER!A6:H1246,8,FALSE)</f>
        <v>#N/A</v>
      </c>
      <c r="G8" s="46" t="e">
        <f>VLOOKUP(B8,MASTER!A6:H1246,4,FALSE)</f>
        <v>#N/A</v>
      </c>
      <c r="H8" s="47">
        <f>FSR!L19</f>
        <v>0</v>
      </c>
      <c r="I8" s="51">
        <f>FSR!E19</f>
        <v>0</v>
      </c>
      <c r="J8" s="46" t="e">
        <f>VLOOKUP(B8,MASTER!A6:H1246,7,FALSE)</f>
        <v>#N/A</v>
      </c>
      <c r="K8" s="49" t="e">
        <f t="shared" si="0"/>
        <v>#N/A</v>
      </c>
    </row>
    <row r="9" spans="1:11" ht="15">
      <c r="A9" s="53">
        <f>FSR!D5</f>
        <v>0</v>
      </c>
      <c r="B9" s="46">
        <f>FSR!J20</f>
        <v>0</v>
      </c>
      <c r="C9" s="46">
        <f>FSR!K20</f>
        <v>0</v>
      </c>
      <c r="D9" s="46" t="e">
        <f>VLOOKUP(B9,MASTER!A7:H1247,3,FALSE)</f>
        <v>#N/A</v>
      </c>
      <c r="E9" s="46" t="e">
        <f>VLOOKUP(B9,MASTER!A7:H1247,2,FALSE)</f>
        <v>#N/A</v>
      </c>
      <c r="F9" s="46" t="e">
        <f>VLOOKUP(B9,MASTER!A7:H1247,8,FALSE)</f>
        <v>#N/A</v>
      </c>
      <c r="G9" s="46" t="e">
        <f>VLOOKUP(B9,MASTER!A7:H1247,4,FALSE)</f>
        <v>#N/A</v>
      </c>
      <c r="H9" s="47">
        <f>FSR!L20</f>
        <v>0</v>
      </c>
      <c r="I9" s="51">
        <f>FSR!E20</f>
        <v>0</v>
      </c>
      <c r="J9" s="46" t="e">
        <f>VLOOKUP(B9,MASTER!A7:H1247,7,FALSE)</f>
        <v>#N/A</v>
      </c>
      <c r="K9" s="49" t="e">
        <f t="shared" si="0"/>
        <v>#N/A</v>
      </c>
    </row>
    <row r="10" spans="1:11" ht="15">
      <c r="A10" s="53">
        <f>FSR!D5</f>
        <v>0</v>
      </c>
      <c r="B10" s="46">
        <f>FSR!J21</f>
        <v>0</v>
      </c>
      <c r="C10" s="46">
        <f>FSR!K21</f>
        <v>0</v>
      </c>
      <c r="D10" s="46" t="e">
        <f>VLOOKUP(B10,MASTER!A8:H1248,3,FALSE)</f>
        <v>#N/A</v>
      </c>
      <c r="E10" s="46" t="e">
        <f>VLOOKUP(B10,MASTER!A8:H1248,2,FALSE)</f>
        <v>#N/A</v>
      </c>
      <c r="F10" s="46" t="e">
        <f>VLOOKUP(B10,MASTER!A8:H1248,8,FALSE)</f>
        <v>#N/A</v>
      </c>
      <c r="G10" s="46" t="e">
        <f>VLOOKUP(B10,MASTER!A8:H1248,4,FALSE)</f>
        <v>#N/A</v>
      </c>
      <c r="H10" s="47">
        <f>FSR!L21</f>
        <v>0</v>
      </c>
      <c r="I10" s="51">
        <f>FSR!E21</f>
        <v>0</v>
      </c>
      <c r="J10" s="46" t="e">
        <f>VLOOKUP(B10,MASTER!A8:H1248,7,FALSE)</f>
        <v>#N/A</v>
      </c>
      <c r="K10" s="49" t="e">
        <f t="shared" si="0"/>
        <v>#N/A</v>
      </c>
    </row>
    <row r="11" spans="1:11" ht="15">
      <c r="A11" s="53">
        <f>FSR!D5</f>
        <v>0</v>
      </c>
      <c r="B11" s="46">
        <f>FSR!J22</f>
        <v>0</v>
      </c>
      <c r="C11" s="46">
        <f>FSR!K22</f>
        <v>0</v>
      </c>
      <c r="D11" s="46" t="e">
        <f>VLOOKUP(B11,MASTER!A9:H1249,3,FALSE)</f>
        <v>#N/A</v>
      </c>
      <c r="E11" s="46" t="e">
        <f>VLOOKUP(B11,MASTER!A9:H1249,2,FALSE)</f>
        <v>#N/A</v>
      </c>
      <c r="F11" s="46" t="e">
        <f>VLOOKUP(B11,MASTER!A9:H1249,8,FALSE)</f>
        <v>#N/A</v>
      </c>
      <c r="G11" s="46" t="e">
        <f>VLOOKUP(B11,MASTER!A9:H1249,4,FALSE)</f>
        <v>#N/A</v>
      </c>
      <c r="H11" s="47">
        <f>FSR!L22</f>
        <v>0</v>
      </c>
      <c r="I11" s="51">
        <f>FSR!E22</f>
        <v>0</v>
      </c>
      <c r="J11" s="46" t="e">
        <f>VLOOKUP(B11,MASTER!A9:H1249,7,FALSE)</f>
        <v>#N/A</v>
      </c>
      <c r="K11" s="49" t="e">
        <f t="shared" si="0"/>
        <v>#N/A</v>
      </c>
    </row>
    <row r="12" spans="1:11" ht="15">
      <c r="A12" s="53">
        <f>FSR!D5</f>
        <v>0</v>
      </c>
      <c r="B12" s="46">
        <f>FSR!J23</f>
        <v>0</v>
      </c>
      <c r="C12" s="46">
        <f>FSR!K23</f>
        <v>0</v>
      </c>
      <c r="D12" s="46" t="e">
        <f>VLOOKUP(B12,MASTER!A10:H1250,3,FALSE)</f>
        <v>#N/A</v>
      </c>
      <c r="E12" s="46" t="e">
        <f>VLOOKUP(B12,MASTER!A10:H1250,2,FALSE)</f>
        <v>#N/A</v>
      </c>
      <c r="F12" s="46" t="e">
        <f>VLOOKUP(B12,MASTER!A10:H1250,8,FALSE)</f>
        <v>#N/A</v>
      </c>
      <c r="G12" s="46" t="e">
        <f>VLOOKUP(B12,MASTER!A10:H1250,4,FALSE)</f>
        <v>#N/A</v>
      </c>
      <c r="H12" s="47">
        <f>FSR!L23</f>
        <v>0</v>
      </c>
      <c r="I12" s="51">
        <f>FSR!E23</f>
        <v>0</v>
      </c>
      <c r="J12" s="46" t="e">
        <f>VLOOKUP(B12,MASTER!A10:H1250,7,FALSE)</f>
        <v>#N/A</v>
      </c>
      <c r="K12" s="49" t="e">
        <f t="shared" si="0"/>
        <v>#N/A</v>
      </c>
    </row>
    <row r="13" spans="1:11" ht="15">
      <c r="A13" s="53">
        <f>FSR!D5</f>
        <v>0</v>
      </c>
      <c r="B13" s="46">
        <f>FSR!J24</f>
        <v>0</v>
      </c>
      <c r="C13" s="46">
        <f>FSR!K24</f>
        <v>0</v>
      </c>
      <c r="D13" s="46" t="e">
        <f>VLOOKUP(B13,MASTER!A11:H1251,3,FALSE)</f>
        <v>#N/A</v>
      </c>
      <c r="E13" s="46" t="e">
        <f>VLOOKUP(B13,MASTER!A11:H1251,2,FALSE)</f>
        <v>#N/A</v>
      </c>
      <c r="F13" s="46" t="e">
        <f>VLOOKUP(B13,MASTER!A11:H1251,8,FALSE)</f>
        <v>#N/A</v>
      </c>
      <c r="G13" s="46" t="e">
        <f>VLOOKUP(B13,MASTER!A11:H1251,4,FALSE)</f>
        <v>#N/A</v>
      </c>
      <c r="H13" s="47">
        <f>FSR!L24</f>
        <v>0</v>
      </c>
      <c r="I13" s="51">
        <f>FSR!E24</f>
        <v>0</v>
      </c>
      <c r="J13" s="46" t="e">
        <f>VLOOKUP(B13,MASTER!A11:H1251,7,FALSE)</f>
        <v>#N/A</v>
      </c>
      <c r="K13" s="49" t="e">
        <f t="shared" si="0"/>
        <v>#N/A</v>
      </c>
    </row>
    <row r="14" spans="1:11" ht="15">
      <c r="A14" s="53">
        <f>FSR!D5</f>
        <v>0</v>
      </c>
      <c r="B14" s="46">
        <f>FSR!J25</f>
        <v>0</v>
      </c>
      <c r="C14" s="46">
        <f>FSR!K25</f>
        <v>0</v>
      </c>
      <c r="D14" s="46" t="e">
        <f>VLOOKUP(B14,MASTER!A12:H1252,3,FALSE)</f>
        <v>#N/A</v>
      </c>
      <c r="E14" s="46" t="e">
        <f>VLOOKUP(B14,MASTER!A12:H1252,2,FALSE)</f>
        <v>#N/A</v>
      </c>
      <c r="F14" s="46" t="e">
        <f>VLOOKUP(B14,MASTER!A12:H1252,8,FALSE)</f>
        <v>#N/A</v>
      </c>
      <c r="G14" s="46" t="e">
        <f>VLOOKUP(B14,MASTER!A12:H1252,4,FALSE)</f>
        <v>#N/A</v>
      </c>
      <c r="H14" s="47">
        <f>FSR!L25</f>
        <v>0</v>
      </c>
      <c r="I14" s="51">
        <f>FSR!E25</f>
        <v>0</v>
      </c>
      <c r="J14" s="46" t="e">
        <f>VLOOKUP(B14,MASTER!A12:H1252,7,FALSE)</f>
        <v>#N/A</v>
      </c>
      <c r="K14" s="49" t="e">
        <f t="shared" si="0"/>
        <v>#N/A</v>
      </c>
    </row>
    <row r="15" spans="1:11" ht="15">
      <c r="A15" s="53">
        <f>FSR!D5</f>
        <v>0</v>
      </c>
      <c r="B15" s="46">
        <f>FSR!J26</f>
        <v>0</v>
      </c>
      <c r="C15" s="46">
        <f>FSR!K26</f>
        <v>0</v>
      </c>
      <c r="D15" s="46" t="e">
        <f>VLOOKUP(B15,MASTER!A13:H1253,3,FALSE)</f>
        <v>#N/A</v>
      </c>
      <c r="E15" s="46" t="e">
        <f>VLOOKUP(B15,MASTER!A13:H1253,2,FALSE)</f>
        <v>#N/A</v>
      </c>
      <c r="F15" s="46" t="e">
        <f>VLOOKUP(B15,MASTER!A13:H1253,8,FALSE)</f>
        <v>#N/A</v>
      </c>
      <c r="G15" s="46" t="e">
        <f>VLOOKUP(B15,MASTER!A13:H1253,4,FALSE)</f>
        <v>#N/A</v>
      </c>
      <c r="H15" s="47">
        <f>FSR!L26</f>
        <v>0</v>
      </c>
      <c r="I15" s="51">
        <f>FSR!E26</f>
        <v>0</v>
      </c>
      <c r="J15" s="46" t="e">
        <f>VLOOKUP(B15,MASTER!A13:H1253,7,FALSE)</f>
        <v>#N/A</v>
      </c>
      <c r="K15" s="49" t="e">
        <f t="shared" si="0"/>
        <v>#N/A</v>
      </c>
    </row>
    <row r="16" spans="1:11" ht="15">
      <c r="A16" s="53">
        <f>FSR!D5</f>
        <v>0</v>
      </c>
      <c r="B16" s="46">
        <f>FSR!J27</f>
        <v>0</v>
      </c>
      <c r="C16" s="46">
        <f>FSR!K27</f>
        <v>0</v>
      </c>
      <c r="D16" s="46" t="e">
        <f>VLOOKUP(B16,MASTER!A14:H1254,3,FALSE)</f>
        <v>#N/A</v>
      </c>
      <c r="E16" s="46" t="e">
        <f>VLOOKUP(B16,MASTER!A14:H1254,2,FALSE)</f>
        <v>#N/A</v>
      </c>
      <c r="F16" s="46" t="e">
        <f>VLOOKUP(B16,MASTER!A14:H1254,8,FALSE)</f>
        <v>#N/A</v>
      </c>
      <c r="G16" s="46" t="e">
        <f>VLOOKUP(B16,MASTER!A14:H1254,4,FALSE)</f>
        <v>#N/A</v>
      </c>
      <c r="H16" s="47">
        <f>FSR!L27</f>
        <v>0</v>
      </c>
      <c r="I16" s="51">
        <f>FSR!E27</f>
        <v>0</v>
      </c>
      <c r="J16" s="46" t="e">
        <f>VLOOKUP(B16,MASTER!A14:H1254,7,FALSE)</f>
        <v>#N/A</v>
      </c>
      <c r="K16" s="49" t="e">
        <f t="shared" si="0"/>
        <v>#N/A</v>
      </c>
    </row>
    <row r="17" spans="1:11" ht="15">
      <c r="A17" s="53">
        <f>FSR!D5</f>
        <v>0</v>
      </c>
      <c r="B17" s="46">
        <f>FSR!J28</f>
        <v>0</v>
      </c>
      <c r="C17" s="46">
        <f>FSR!K28</f>
        <v>0</v>
      </c>
      <c r="D17" s="46" t="e">
        <f>VLOOKUP(B17,MASTER!A15:H1255,3,FALSE)</f>
        <v>#N/A</v>
      </c>
      <c r="E17" s="46" t="e">
        <f>VLOOKUP(B17,MASTER!A15:H1255,2,FALSE)</f>
        <v>#N/A</v>
      </c>
      <c r="F17" s="46" t="e">
        <f>VLOOKUP(B17,MASTER!A15:H1255,8,FALSE)</f>
        <v>#N/A</v>
      </c>
      <c r="G17" s="46" t="e">
        <f>VLOOKUP(B17,MASTER!A15:H1255,4,FALSE)</f>
        <v>#N/A</v>
      </c>
      <c r="H17" s="47">
        <f>FSR!L28</f>
        <v>0</v>
      </c>
      <c r="I17" s="51">
        <f>FSR!E28</f>
        <v>0</v>
      </c>
      <c r="J17" s="46" t="e">
        <f>VLOOKUP(B17,MASTER!A15:H1255,7,FALSE)</f>
        <v>#N/A</v>
      </c>
      <c r="K17" s="49" t="e">
        <f t="shared" si="0"/>
        <v>#N/A</v>
      </c>
    </row>
    <row r="18" spans="1:11" ht="15">
      <c r="A18" s="53">
        <f>FSR!D5</f>
        <v>0</v>
      </c>
      <c r="B18" s="46">
        <f>FSR!J29</f>
        <v>0</v>
      </c>
      <c r="C18" s="46">
        <f>FSR!K29</f>
        <v>0</v>
      </c>
      <c r="D18" s="46" t="e">
        <f>VLOOKUP(B18,MASTER!A16:H1256,3,FALSE)</f>
        <v>#N/A</v>
      </c>
      <c r="E18" s="46" t="e">
        <f>VLOOKUP(B18,MASTER!A16:H1256,2,FALSE)</f>
        <v>#N/A</v>
      </c>
      <c r="F18" s="46" t="e">
        <f>VLOOKUP(B18,MASTER!A16:H1256,8,FALSE)</f>
        <v>#N/A</v>
      </c>
      <c r="G18" s="46" t="e">
        <f>VLOOKUP(B18,MASTER!A16:H1256,4,FALSE)</f>
        <v>#N/A</v>
      </c>
      <c r="H18" s="47">
        <f>FSR!L29</f>
        <v>0</v>
      </c>
      <c r="I18" s="51">
        <f>FSR!E29</f>
        <v>0</v>
      </c>
      <c r="J18" s="46" t="e">
        <f>VLOOKUP(B18,MASTER!A16:H1256,7,FALSE)</f>
        <v>#N/A</v>
      </c>
      <c r="K18" s="49" t="e">
        <f t="shared" si="0"/>
        <v>#N/A</v>
      </c>
    </row>
    <row r="19" spans="1:11" ht="15">
      <c r="A19" s="53">
        <f>FSR!D5</f>
        <v>0</v>
      </c>
      <c r="B19" s="46">
        <f>FSR!J30</f>
        <v>0</v>
      </c>
      <c r="C19" s="46">
        <f>FSR!K30</f>
        <v>0</v>
      </c>
      <c r="D19" s="46" t="e">
        <f>VLOOKUP(B19,MASTER!A17:H1257,3,FALSE)</f>
        <v>#N/A</v>
      </c>
      <c r="E19" s="46" t="e">
        <f>VLOOKUP(B19,MASTER!A17:H1257,2,FALSE)</f>
        <v>#N/A</v>
      </c>
      <c r="F19" s="46" t="e">
        <f>VLOOKUP(B19,MASTER!A17:H1257,8,FALSE)</f>
        <v>#N/A</v>
      </c>
      <c r="G19" s="46" t="e">
        <f>VLOOKUP(B19,MASTER!A17:H1257,4,FALSE)</f>
        <v>#N/A</v>
      </c>
      <c r="H19" s="47">
        <f>FSR!L30</f>
        <v>0</v>
      </c>
      <c r="I19" s="51">
        <f>FSR!E30</f>
        <v>0</v>
      </c>
      <c r="J19" s="46" t="e">
        <f>VLOOKUP(B19,MASTER!A17:H1257,7,FALSE)</f>
        <v>#N/A</v>
      </c>
      <c r="K19" s="49" t="e">
        <f t="shared" si="0"/>
        <v>#N/A</v>
      </c>
    </row>
    <row r="20" spans="1:11" ht="15">
      <c r="A20" s="53">
        <f>FSR!D5</f>
        <v>0</v>
      </c>
      <c r="B20" s="46">
        <f>FSR!J31</f>
        <v>0</v>
      </c>
      <c r="C20" s="46">
        <f>FSR!K31</f>
        <v>0</v>
      </c>
      <c r="D20" s="46" t="e">
        <f>VLOOKUP(B20,MASTER!A18:H1258,3,FALSE)</f>
        <v>#N/A</v>
      </c>
      <c r="E20" s="46" t="e">
        <f>VLOOKUP(B20,MASTER!A18:H1258,2,FALSE)</f>
        <v>#N/A</v>
      </c>
      <c r="F20" s="46" t="e">
        <f>VLOOKUP(B20,MASTER!A18:H1258,8,FALSE)</f>
        <v>#N/A</v>
      </c>
      <c r="G20" s="46" t="e">
        <f>VLOOKUP(B20,MASTER!A18:H1258,4,FALSE)</f>
        <v>#N/A</v>
      </c>
      <c r="H20" s="47">
        <f>FSR!L31</f>
        <v>0</v>
      </c>
      <c r="I20" s="51">
        <f>FSR!E31</f>
        <v>0</v>
      </c>
      <c r="J20" s="46" t="e">
        <f>VLOOKUP(B20,MASTER!A18:H1258,7,FALSE)</f>
        <v>#N/A</v>
      </c>
      <c r="K20" s="49" t="e">
        <f t="shared" si="0"/>
        <v>#N/A</v>
      </c>
    </row>
    <row r="21" spans="1:11" ht="15">
      <c r="A21" s="53">
        <f>FSR!D5</f>
        <v>0</v>
      </c>
      <c r="B21" s="46">
        <f>FSR!J32</f>
        <v>0</v>
      </c>
      <c r="C21" s="46">
        <f>FSR!K32</f>
        <v>0</v>
      </c>
      <c r="D21" s="46" t="e">
        <f>VLOOKUP(B21,MASTER!A19:H1259,3,FALSE)</f>
        <v>#N/A</v>
      </c>
      <c r="E21" s="46" t="e">
        <f>VLOOKUP(B21,MASTER!A19:H1259,2,FALSE)</f>
        <v>#N/A</v>
      </c>
      <c r="F21" s="46" t="e">
        <f>VLOOKUP(B21,MASTER!A19:H1259,8,FALSE)</f>
        <v>#N/A</v>
      </c>
      <c r="G21" s="46" t="e">
        <f>VLOOKUP(B21,MASTER!A19:H1259,4,FALSE)</f>
        <v>#N/A</v>
      </c>
      <c r="H21" s="47">
        <f>FSR!L32</f>
        <v>0</v>
      </c>
      <c r="I21" s="51">
        <f>FSR!E32</f>
        <v>0</v>
      </c>
      <c r="J21" s="46" t="e">
        <f>VLOOKUP(B21,MASTER!A19:H1259,7,FALSE)</f>
        <v>#N/A</v>
      </c>
      <c r="K21" s="49" t="e">
        <f t="shared" si="0"/>
        <v>#N/A</v>
      </c>
    </row>
    <row r="22" spans="1:11" ht="15">
      <c r="A22" s="53">
        <f>FSR!D5</f>
        <v>0</v>
      </c>
      <c r="B22" s="46">
        <f>FSR!J33</f>
        <v>0</v>
      </c>
      <c r="C22" s="46">
        <f>FSR!K33</f>
        <v>0</v>
      </c>
      <c r="D22" s="46" t="e">
        <f>VLOOKUP(B22,MASTER!A20:H1260,3,FALSE)</f>
        <v>#N/A</v>
      </c>
      <c r="E22" s="46" t="e">
        <f>VLOOKUP(B22,MASTER!A20:H1260,2,FALSE)</f>
        <v>#N/A</v>
      </c>
      <c r="F22" s="46" t="e">
        <f>VLOOKUP(B22,MASTER!A20:H1260,8,FALSE)</f>
        <v>#N/A</v>
      </c>
      <c r="G22" s="46" t="e">
        <f>VLOOKUP(B22,MASTER!A20:H1260,4,FALSE)</f>
        <v>#N/A</v>
      </c>
      <c r="H22" s="47">
        <f>FSR!L33</f>
        <v>0</v>
      </c>
      <c r="I22" s="51">
        <f>FSR!E33</f>
        <v>0</v>
      </c>
      <c r="J22" s="46" t="e">
        <f>VLOOKUP(B22,MASTER!A20:H1260,7,FALSE)</f>
        <v>#N/A</v>
      </c>
      <c r="K22" s="49" t="e">
        <f t="shared" si="0"/>
        <v>#N/A</v>
      </c>
    </row>
    <row r="23" spans="1:11" ht="15">
      <c r="A23" s="53">
        <f>FSR!D5</f>
        <v>0</v>
      </c>
      <c r="B23" s="46">
        <f>FSR!J34</f>
        <v>0</v>
      </c>
      <c r="C23" s="46">
        <f>FSR!K34</f>
        <v>0</v>
      </c>
      <c r="D23" s="46" t="e">
        <f>VLOOKUP(B23,MASTER!A21:H1261,3,FALSE)</f>
        <v>#N/A</v>
      </c>
      <c r="E23" s="46" t="e">
        <f>VLOOKUP(B23,MASTER!A21:H1261,2,FALSE)</f>
        <v>#N/A</v>
      </c>
      <c r="F23" s="46" t="e">
        <f>VLOOKUP(B23,MASTER!A21:H1261,8,FALSE)</f>
        <v>#N/A</v>
      </c>
      <c r="G23" s="46" t="e">
        <f>VLOOKUP(B23,MASTER!A21:H1261,4,FALSE)</f>
        <v>#N/A</v>
      </c>
      <c r="H23" s="47">
        <f>FSR!L34</f>
        <v>0</v>
      </c>
      <c r="I23" s="51">
        <f>FSR!E34</f>
        <v>0</v>
      </c>
      <c r="J23" s="46" t="e">
        <f>VLOOKUP(B23,MASTER!A21:H1261,7,FALSE)</f>
        <v>#N/A</v>
      </c>
      <c r="K23" s="49" t="e">
        <f t="shared" si="0"/>
        <v>#N/A</v>
      </c>
    </row>
    <row r="24" spans="1:11" ht="15">
      <c r="A24" s="53">
        <f>FSR!D5</f>
        <v>0</v>
      </c>
      <c r="B24" s="46">
        <f>FSR!J35</f>
        <v>0</v>
      </c>
      <c r="C24" s="46">
        <f>FSR!K35</f>
        <v>0</v>
      </c>
      <c r="D24" s="46" t="e">
        <f>VLOOKUP(B24,MASTER!A22:H1262,3,FALSE)</f>
        <v>#N/A</v>
      </c>
      <c r="E24" s="46" t="e">
        <f>VLOOKUP(B24,MASTER!A22:H1262,2,FALSE)</f>
        <v>#N/A</v>
      </c>
      <c r="F24" s="46" t="e">
        <f>VLOOKUP(B24,MASTER!A22:H1262,8,FALSE)</f>
        <v>#N/A</v>
      </c>
      <c r="G24" s="46" t="e">
        <f>VLOOKUP(B24,MASTER!A22:H1262,4,FALSE)</f>
        <v>#N/A</v>
      </c>
      <c r="H24" s="47">
        <f>FSR!L35</f>
        <v>0</v>
      </c>
      <c r="I24" s="51">
        <f>FSR!E35</f>
        <v>0</v>
      </c>
      <c r="J24" s="46" t="e">
        <f>VLOOKUP(B24,MASTER!A22:H1262,7,FALSE)</f>
        <v>#N/A</v>
      </c>
      <c r="K24" s="49" t="e">
        <f t="shared" si="0"/>
        <v>#N/A</v>
      </c>
    </row>
    <row r="25" spans="1:11" ht="15">
      <c r="A25" s="53">
        <f>FSR!D5</f>
        <v>0</v>
      </c>
      <c r="B25" s="46">
        <f>FSR!J36</f>
        <v>0</v>
      </c>
      <c r="C25" s="46">
        <f>FSR!K36</f>
        <v>0</v>
      </c>
      <c r="D25" s="46" t="e">
        <f>VLOOKUP(B25,MASTER!A23:H1263,3,FALSE)</f>
        <v>#N/A</v>
      </c>
      <c r="E25" s="46" t="e">
        <f>VLOOKUP(B25,MASTER!A23:H1263,2,FALSE)</f>
        <v>#N/A</v>
      </c>
      <c r="F25" s="46" t="e">
        <f>VLOOKUP(B25,MASTER!A23:H1263,8,FALSE)</f>
        <v>#N/A</v>
      </c>
      <c r="G25" s="46" t="e">
        <f>VLOOKUP(B25,MASTER!A23:H1263,4,FALSE)</f>
        <v>#N/A</v>
      </c>
      <c r="H25" s="47">
        <f>FSR!L36</f>
        <v>0</v>
      </c>
      <c r="I25" s="51">
        <f>FSR!E36</f>
        <v>0</v>
      </c>
      <c r="J25" s="46" t="e">
        <f>VLOOKUP(B25,MASTER!A23:H1263,7,FALSE)</f>
        <v>#N/A</v>
      </c>
      <c r="K25" s="49" t="e">
        <f t="shared" si="0"/>
        <v>#N/A</v>
      </c>
    </row>
    <row r="26" spans="1:11" ht="15">
      <c r="A26" s="53">
        <f>FSR!D5</f>
        <v>0</v>
      </c>
      <c r="B26" s="46">
        <f>FSR!J37</f>
        <v>0</v>
      </c>
      <c r="C26" s="46">
        <f>FSR!K37</f>
        <v>0</v>
      </c>
      <c r="D26" s="46" t="e">
        <f>VLOOKUP(B26,MASTER!A24:H1264,3,FALSE)</f>
        <v>#N/A</v>
      </c>
      <c r="E26" s="46" t="e">
        <f>VLOOKUP(B26,MASTER!A24:H1264,2,FALSE)</f>
        <v>#N/A</v>
      </c>
      <c r="F26" s="46" t="e">
        <f>VLOOKUP(B26,MASTER!A24:H1264,8,FALSE)</f>
        <v>#N/A</v>
      </c>
      <c r="G26" s="46" t="e">
        <f>VLOOKUP(B26,MASTER!A24:H1264,4,FALSE)</f>
        <v>#N/A</v>
      </c>
      <c r="H26" s="47">
        <f>FSR!L37</f>
        <v>0</v>
      </c>
      <c r="I26" s="51">
        <f>FSR!E37</f>
        <v>0</v>
      </c>
      <c r="J26" s="46" t="e">
        <f>VLOOKUP(B26,MASTER!A24:H1264,7,FALSE)</f>
        <v>#N/A</v>
      </c>
      <c r="K26" s="49" t="e">
        <f t="shared" si="0"/>
        <v>#N/A</v>
      </c>
    </row>
    <row r="27" spans="1:11" ht="15">
      <c r="A27" s="53">
        <f>FSR!D5</f>
        <v>0</v>
      </c>
      <c r="B27" s="46">
        <f>FSR!J38</f>
        <v>0</v>
      </c>
      <c r="C27" s="46">
        <f>FSR!K38</f>
        <v>0</v>
      </c>
      <c r="D27" s="46" t="e">
        <f>VLOOKUP(B27,MASTER!A25:H1265,3,FALSE)</f>
        <v>#N/A</v>
      </c>
      <c r="E27" s="46" t="e">
        <f>VLOOKUP(B27,MASTER!A25:H1265,2,FALSE)</f>
        <v>#N/A</v>
      </c>
      <c r="F27" s="46" t="e">
        <f>VLOOKUP(B27,MASTER!A25:H1265,8,FALSE)</f>
        <v>#N/A</v>
      </c>
      <c r="G27" s="46" t="e">
        <f>VLOOKUP(B27,MASTER!A25:H1265,4,FALSE)</f>
        <v>#N/A</v>
      </c>
      <c r="H27" s="47">
        <f>FSR!L38</f>
        <v>0</v>
      </c>
      <c r="I27" s="51">
        <f>FSR!E38</f>
        <v>0</v>
      </c>
      <c r="J27" s="46" t="e">
        <f>VLOOKUP(B27,MASTER!A25:H1265,7,FALSE)</f>
        <v>#N/A</v>
      </c>
      <c r="K27" s="49" t="e">
        <f t="shared" si="0"/>
        <v>#N/A</v>
      </c>
    </row>
    <row r="28" spans="1:11" ht="15">
      <c r="A28" s="53">
        <f>FSR!D5</f>
        <v>0</v>
      </c>
      <c r="B28" s="46">
        <f>FSR!J39</f>
        <v>0</v>
      </c>
      <c r="C28" s="46">
        <f>FSR!K39</f>
        <v>0</v>
      </c>
      <c r="D28" s="46" t="e">
        <f>VLOOKUP(B28,MASTER!A26:H1266,3,FALSE)</f>
        <v>#N/A</v>
      </c>
      <c r="E28" s="46" t="e">
        <f>VLOOKUP(B28,MASTER!A26:H1266,2,FALSE)</f>
        <v>#N/A</v>
      </c>
      <c r="F28" s="46" t="e">
        <f>VLOOKUP(B28,MASTER!A26:H1266,8,FALSE)</f>
        <v>#N/A</v>
      </c>
      <c r="G28" s="46" t="e">
        <f>VLOOKUP(B28,MASTER!A26:H1266,4,FALSE)</f>
        <v>#N/A</v>
      </c>
      <c r="H28" s="47">
        <f>FSR!L39</f>
        <v>0</v>
      </c>
      <c r="I28" s="51">
        <f>FSR!E39</f>
        <v>0</v>
      </c>
      <c r="J28" s="46" t="e">
        <f>VLOOKUP(B28,MASTER!A26:H1266,7,FALSE)</f>
        <v>#N/A</v>
      </c>
      <c r="K28" s="49" t="e">
        <f t="shared" si="0"/>
        <v>#N/A</v>
      </c>
    </row>
    <row r="29" spans="1:11" ht="15">
      <c r="A29" s="53">
        <f>FSR!D5</f>
        <v>0</v>
      </c>
      <c r="B29" s="46">
        <f>FSR!J40</f>
        <v>0</v>
      </c>
      <c r="C29" s="46">
        <f>FSR!K40</f>
        <v>0</v>
      </c>
      <c r="D29" s="46" t="e">
        <f>VLOOKUP(B29,MASTER!A27:H1267,3,FALSE)</f>
        <v>#N/A</v>
      </c>
      <c r="E29" s="46" t="e">
        <f>VLOOKUP(B29,MASTER!A27:H1267,2,FALSE)</f>
        <v>#N/A</v>
      </c>
      <c r="F29" s="46" t="e">
        <f>VLOOKUP(B29,MASTER!A27:H1267,8,FALSE)</f>
        <v>#N/A</v>
      </c>
      <c r="G29" s="46" t="e">
        <f>VLOOKUP(B29,MASTER!A27:H1267,4,FALSE)</f>
        <v>#N/A</v>
      </c>
      <c r="H29" s="47">
        <f>FSR!L40</f>
        <v>0</v>
      </c>
      <c r="I29" s="51">
        <f>FSR!E40</f>
        <v>0</v>
      </c>
      <c r="J29" s="46" t="e">
        <f>VLOOKUP(B29,MASTER!A27:H1267,7,FALSE)</f>
        <v>#N/A</v>
      </c>
      <c r="K29" s="49" t="e">
        <f t="shared" si="0"/>
        <v>#N/A</v>
      </c>
    </row>
    <row r="30" spans="1:11" ht="15">
      <c r="A30" s="53">
        <f>FSR!D5</f>
        <v>0</v>
      </c>
      <c r="B30" s="46">
        <f>FSR!J41</f>
        <v>0</v>
      </c>
      <c r="C30" s="46">
        <f>FSR!K41</f>
        <v>0</v>
      </c>
      <c r="D30" s="46" t="e">
        <f>VLOOKUP(B30,MASTER!A28:H1268,3,FALSE)</f>
        <v>#N/A</v>
      </c>
      <c r="E30" s="46" t="e">
        <f>VLOOKUP(B30,MASTER!A28:H1268,2,FALSE)</f>
        <v>#N/A</v>
      </c>
      <c r="F30" s="46" t="e">
        <f>VLOOKUP(B30,MASTER!A28:H1268,8,FALSE)</f>
        <v>#N/A</v>
      </c>
      <c r="G30" s="46" t="e">
        <f>VLOOKUP(B30,MASTER!A28:H1268,4,FALSE)</f>
        <v>#N/A</v>
      </c>
      <c r="H30" s="47">
        <f>FSR!L41</f>
        <v>0</v>
      </c>
      <c r="I30" s="51">
        <f>FSR!E41</f>
        <v>0</v>
      </c>
      <c r="J30" s="46" t="e">
        <f>VLOOKUP(B30,MASTER!A28:H1268,7,FALSE)</f>
        <v>#N/A</v>
      </c>
      <c r="K30" s="49" t="e">
        <f t="shared" si="0"/>
        <v>#N/A</v>
      </c>
    </row>
    <row r="31" spans="1:11" ht="15">
      <c r="A31" s="53">
        <f>FSR!D5</f>
        <v>0</v>
      </c>
      <c r="B31" s="46">
        <f>FSR!J42</f>
        <v>0</v>
      </c>
      <c r="C31" s="46">
        <f>FSR!K42</f>
        <v>0</v>
      </c>
      <c r="D31" s="46" t="e">
        <f>VLOOKUP(B31,MASTER!A29:H1269,3,FALSE)</f>
        <v>#N/A</v>
      </c>
      <c r="E31" s="46" t="e">
        <f>VLOOKUP(B31,MASTER!A29:H1269,2,FALSE)</f>
        <v>#N/A</v>
      </c>
      <c r="F31" s="46" t="e">
        <f>VLOOKUP(B31,MASTER!A29:H1269,8,FALSE)</f>
        <v>#N/A</v>
      </c>
      <c r="G31" s="46" t="e">
        <f>VLOOKUP(B31,MASTER!A29:H1269,4,FALSE)</f>
        <v>#N/A</v>
      </c>
      <c r="H31" s="47">
        <f>FSR!L42</f>
        <v>0</v>
      </c>
      <c r="I31" s="51">
        <f>FSR!E42</f>
        <v>0</v>
      </c>
      <c r="J31" s="46" t="e">
        <f>VLOOKUP(B31,MASTER!A29:H1269,7,FALSE)</f>
        <v>#N/A</v>
      </c>
      <c r="K31" s="49" t="e">
        <f t="shared" si="0"/>
        <v>#N/A</v>
      </c>
    </row>
    <row r="32" spans="1:11" ht="15">
      <c r="A32" s="53">
        <f>FSR!D5</f>
        <v>0</v>
      </c>
      <c r="B32" s="46">
        <f>FSR!J43</f>
        <v>0</v>
      </c>
      <c r="C32" s="46">
        <f>FSR!K43</f>
        <v>0</v>
      </c>
      <c r="D32" s="46" t="e">
        <f>VLOOKUP(B32,MASTER!A30:H1270,3,FALSE)</f>
        <v>#N/A</v>
      </c>
      <c r="E32" s="46" t="e">
        <f>VLOOKUP(B32,MASTER!A30:H1270,2,FALSE)</f>
        <v>#N/A</v>
      </c>
      <c r="F32" s="46" t="e">
        <f>VLOOKUP(B32,MASTER!A30:H1270,8,FALSE)</f>
        <v>#N/A</v>
      </c>
      <c r="G32" s="46" t="e">
        <f>VLOOKUP(B32,MASTER!A30:H1270,4,FALSE)</f>
        <v>#N/A</v>
      </c>
      <c r="H32" s="47">
        <f>FSR!L43</f>
        <v>0</v>
      </c>
      <c r="I32" s="51">
        <f>FSR!E43</f>
        <v>0</v>
      </c>
      <c r="J32" s="46" t="e">
        <f>VLOOKUP(B32,MASTER!A30:H1270,7,FALSE)</f>
        <v>#N/A</v>
      </c>
      <c r="K32" s="49" t="e">
        <f t="shared" si="0"/>
        <v>#N/A</v>
      </c>
    </row>
    <row r="33" spans="1:11" ht="15">
      <c r="A33" s="53">
        <f>FSR!D5</f>
        <v>0</v>
      </c>
      <c r="B33" s="46">
        <f>FSR!J44</f>
        <v>0</v>
      </c>
      <c r="C33" s="46">
        <f>FSR!K44</f>
        <v>0</v>
      </c>
      <c r="D33" s="46" t="e">
        <f>VLOOKUP(B33,MASTER!A31:H1271,3,FALSE)</f>
        <v>#N/A</v>
      </c>
      <c r="E33" s="46" t="e">
        <f>VLOOKUP(B33,MASTER!A31:H1271,2,FALSE)</f>
        <v>#N/A</v>
      </c>
      <c r="F33" s="46" t="e">
        <f>VLOOKUP(B33,MASTER!A31:H1271,8,FALSE)</f>
        <v>#N/A</v>
      </c>
      <c r="G33" s="46" t="e">
        <f>VLOOKUP(B33,MASTER!A31:H1271,4,FALSE)</f>
        <v>#N/A</v>
      </c>
      <c r="H33" s="47">
        <f>FSR!L44</f>
        <v>0</v>
      </c>
      <c r="I33" s="51">
        <f>FSR!E44</f>
        <v>0</v>
      </c>
      <c r="J33" s="46" t="e">
        <f>VLOOKUP(B33,MASTER!A31:H1271,7,FALSE)</f>
        <v>#N/A</v>
      </c>
      <c r="K33" s="49" t="e">
        <f t="shared" si="0"/>
        <v>#N/A</v>
      </c>
    </row>
    <row r="34" spans="1:11" ht="15">
      <c r="A34" s="53">
        <f>FSR!D5</f>
        <v>0</v>
      </c>
      <c r="B34" s="46">
        <f>FSR!J45</f>
        <v>0</v>
      </c>
      <c r="C34" s="46">
        <f>FSR!K45</f>
        <v>0</v>
      </c>
      <c r="D34" s="46" t="e">
        <f>VLOOKUP(B34,MASTER!A32:H1272,3,FALSE)</f>
        <v>#N/A</v>
      </c>
      <c r="E34" s="46" t="e">
        <f>VLOOKUP(B34,MASTER!A32:H1272,2,FALSE)</f>
        <v>#N/A</v>
      </c>
      <c r="F34" s="46" t="e">
        <f>VLOOKUP(B34,MASTER!A32:H1272,8,FALSE)</f>
        <v>#N/A</v>
      </c>
      <c r="G34" s="46" t="e">
        <f>VLOOKUP(B34,MASTER!A32:H1272,4,FALSE)</f>
        <v>#N/A</v>
      </c>
      <c r="H34" s="47">
        <f>FSR!L45</f>
        <v>0</v>
      </c>
      <c r="I34" s="51">
        <f>FSR!E45</f>
        <v>0</v>
      </c>
      <c r="J34" s="46" t="e">
        <f>VLOOKUP(B34,MASTER!A32:H1272,7,FALSE)</f>
        <v>#N/A</v>
      </c>
      <c r="K34" s="49" t="e">
        <f t="shared" si="0"/>
        <v>#N/A</v>
      </c>
    </row>
    <row r="35" spans="1:11" ht="15">
      <c r="A35" s="53">
        <f>FSR!D5</f>
        <v>0</v>
      </c>
      <c r="B35" s="46">
        <f>FSR!J46</f>
        <v>0</v>
      </c>
      <c r="C35" s="46">
        <f>FSR!K46</f>
        <v>0</v>
      </c>
      <c r="D35" s="46" t="e">
        <f>VLOOKUP(B35,MASTER!A33:H1273,3,FALSE)</f>
        <v>#N/A</v>
      </c>
      <c r="E35" s="46" t="e">
        <f>VLOOKUP(B35,MASTER!A33:H1273,2,FALSE)</f>
        <v>#N/A</v>
      </c>
      <c r="F35" s="46" t="e">
        <f>VLOOKUP(B35,MASTER!A33:H1273,8,FALSE)</f>
        <v>#N/A</v>
      </c>
      <c r="G35" s="46" t="e">
        <f>VLOOKUP(B35,MASTER!A33:H1273,4,FALSE)</f>
        <v>#N/A</v>
      </c>
      <c r="H35" s="47">
        <f>FSR!L46</f>
        <v>0</v>
      </c>
      <c r="I35" s="51">
        <f>FSR!E46</f>
        <v>0</v>
      </c>
      <c r="J35" s="46" t="e">
        <f>VLOOKUP(B35,MASTER!A33:H1273,7,FALSE)</f>
        <v>#N/A</v>
      </c>
      <c r="K35" s="49" t="e">
        <f t="shared" si="0"/>
        <v>#N/A</v>
      </c>
    </row>
    <row r="36" spans="1:11" ht="15">
      <c r="A36" s="53">
        <f>FSR!D5</f>
        <v>0</v>
      </c>
      <c r="B36" s="46">
        <f>FSR!J47</f>
        <v>0</v>
      </c>
      <c r="C36" s="46">
        <f>FSR!K47</f>
        <v>0</v>
      </c>
      <c r="D36" s="46" t="e">
        <f>VLOOKUP(B36,MASTER!A34:H1274,3,FALSE)</f>
        <v>#N/A</v>
      </c>
      <c r="E36" s="46" t="e">
        <f>VLOOKUP(B36,MASTER!A34:H1274,2,FALSE)</f>
        <v>#N/A</v>
      </c>
      <c r="F36" s="46" t="e">
        <f>VLOOKUP(B36,MASTER!A34:H1274,8,FALSE)</f>
        <v>#N/A</v>
      </c>
      <c r="G36" s="46" t="e">
        <f>VLOOKUP(B36,MASTER!A34:H1274,4,FALSE)</f>
        <v>#N/A</v>
      </c>
      <c r="H36" s="47">
        <f>FSR!L47</f>
        <v>0</v>
      </c>
      <c r="I36" s="51">
        <f>FSR!E47</f>
        <v>0</v>
      </c>
      <c r="J36" s="46" t="e">
        <f>VLOOKUP(B36,MASTER!A34:H1274,7,FALSE)</f>
        <v>#N/A</v>
      </c>
      <c r="K36" s="49" t="e">
        <f t="shared" si="0"/>
        <v>#N/A</v>
      </c>
    </row>
    <row r="37" spans="1:11" ht="15">
      <c r="A37" s="53">
        <f>FSR!D5</f>
        <v>0</v>
      </c>
      <c r="B37" s="46">
        <f>FSR!J48</f>
        <v>0</v>
      </c>
      <c r="C37" s="46">
        <f>FSR!K48</f>
        <v>0</v>
      </c>
      <c r="D37" s="46" t="e">
        <f>VLOOKUP(B37,MASTER!A35:H1275,3,FALSE)</f>
        <v>#N/A</v>
      </c>
      <c r="E37" s="46" t="e">
        <f>VLOOKUP(B37,MASTER!A35:H1275,2,FALSE)</f>
        <v>#N/A</v>
      </c>
      <c r="F37" s="46" t="e">
        <f>VLOOKUP(B37,MASTER!A35:H1275,8,FALSE)</f>
        <v>#N/A</v>
      </c>
      <c r="G37" s="46" t="e">
        <f>VLOOKUP(B37,MASTER!A35:H1275,4,FALSE)</f>
        <v>#N/A</v>
      </c>
      <c r="H37" s="47">
        <f>FSR!L48</f>
        <v>0</v>
      </c>
      <c r="I37" s="51">
        <f>FSR!E48</f>
        <v>0</v>
      </c>
      <c r="J37" s="46" t="e">
        <f>VLOOKUP(B37,MASTER!A35:H1275,7,FALSE)</f>
        <v>#N/A</v>
      </c>
      <c r="K37" s="49" t="e">
        <f t="shared" si="0"/>
        <v>#N/A</v>
      </c>
    </row>
    <row r="38" spans="1:11" ht="15">
      <c r="A38" s="53">
        <f>FSR!D5</f>
        <v>0</v>
      </c>
      <c r="B38" s="46">
        <f>FSR!J49</f>
        <v>0</v>
      </c>
      <c r="C38" s="46">
        <f>FSR!K49</f>
        <v>0</v>
      </c>
      <c r="D38" s="46" t="e">
        <f>VLOOKUP(B38,MASTER!A36:H1276,3,FALSE)</f>
        <v>#N/A</v>
      </c>
      <c r="E38" s="46" t="e">
        <f>VLOOKUP(B38,MASTER!A36:H1276,2,FALSE)</f>
        <v>#N/A</v>
      </c>
      <c r="F38" s="46" t="e">
        <f>VLOOKUP(B38,MASTER!A36:H1276,8,FALSE)</f>
        <v>#N/A</v>
      </c>
      <c r="G38" s="46" t="e">
        <f>VLOOKUP(B38,MASTER!A36:H1276,4,FALSE)</f>
        <v>#N/A</v>
      </c>
      <c r="H38" s="47">
        <f>FSR!L49</f>
        <v>0</v>
      </c>
      <c r="I38" s="51">
        <f>FSR!E49</f>
        <v>0</v>
      </c>
      <c r="J38" s="46" t="e">
        <f>VLOOKUP(B38,MASTER!A36:H1276,7,FALSE)</f>
        <v>#N/A</v>
      </c>
      <c r="K38" s="49" t="e">
        <f t="shared" si="0"/>
        <v>#N/A</v>
      </c>
    </row>
    <row r="39" spans="1:11" ht="15">
      <c r="A39" s="53">
        <f>FSR!D5</f>
        <v>0</v>
      </c>
      <c r="B39" s="46">
        <f>FSR!J50</f>
        <v>0</v>
      </c>
      <c r="C39" s="46">
        <f>FSR!K50</f>
        <v>0</v>
      </c>
      <c r="D39" s="46" t="e">
        <f>VLOOKUP(B39,MASTER!A37:H1277,3,FALSE)</f>
        <v>#N/A</v>
      </c>
      <c r="E39" s="46" t="e">
        <f>VLOOKUP(B39,MASTER!A37:H1277,2,FALSE)</f>
        <v>#N/A</v>
      </c>
      <c r="F39" s="46" t="e">
        <f>VLOOKUP(B39,MASTER!A37:H1277,8,FALSE)</f>
        <v>#N/A</v>
      </c>
      <c r="G39" s="46" t="e">
        <f>VLOOKUP(B39,MASTER!A37:H1277,4,FALSE)</f>
        <v>#N/A</v>
      </c>
      <c r="H39" s="47">
        <f>FSR!L50</f>
        <v>0</v>
      </c>
      <c r="I39" s="51">
        <f>FSR!E50</f>
        <v>0</v>
      </c>
      <c r="J39" s="46" t="e">
        <f>VLOOKUP(B39,MASTER!A37:H1277,7,FALSE)</f>
        <v>#N/A</v>
      </c>
      <c r="K39" s="49" t="e">
        <f t="shared" si="0"/>
        <v>#N/A</v>
      </c>
    </row>
    <row r="40" spans="1:11" ht="15">
      <c r="A40" s="53">
        <f>FSR!D5</f>
        <v>0</v>
      </c>
      <c r="B40" s="46">
        <f>FSR!J51</f>
        <v>0</v>
      </c>
      <c r="C40" s="46">
        <f>FSR!K51</f>
        <v>0</v>
      </c>
      <c r="D40" s="46" t="e">
        <f>VLOOKUP(B40,MASTER!A38:H1278,3,FALSE)</f>
        <v>#N/A</v>
      </c>
      <c r="E40" s="46" t="e">
        <f>VLOOKUP(B40,MASTER!A38:H1278,2,FALSE)</f>
        <v>#N/A</v>
      </c>
      <c r="F40" s="46" t="e">
        <f>VLOOKUP(B40,MASTER!A38:H1278,8,FALSE)</f>
        <v>#N/A</v>
      </c>
      <c r="G40" s="46" t="e">
        <f>VLOOKUP(B40,MASTER!A38:H1278,4,FALSE)</f>
        <v>#N/A</v>
      </c>
      <c r="H40" s="47">
        <f>FSR!L51</f>
        <v>0</v>
      </c>
      <c r="I40" s="51">
        <f>FSR!E51</f>
        <v>0</v>
      </c>
      <c r="J40" s="46" t="e">
        <f>VLOOKUP(B40,MASTER!A38:H1278,7,FALSE)</f>
        <v>#N/A</v>
      </c>
      <c r="K40" s="49" t="e">
        <f t="shared" si="0"/>
        <v>#N/A</v>
      </c>
    </row>
    <row r="41" spans="1:11" ht="15">
      <c r="A41" s="53">
        <f>FSR!D5</f>
        <v>0</v>
      </c>
      <c r="B41" s="46">
        <f>FSR!J52</f>
        <v>0</v>
      </c>
      <c r="C41" s="46">
        <f>FSR!K52</f>
        <v>0</v>
      </c>
      <c r="D41" s="46" t="e">
        <f>VLOOKUP(B41,MASTER!A39:H1279,3,FALSE)</f>
        <v>#N/A</v>
      </c>
      <c r="E41" s="46" t="e">
        <f>VLOOKUP(B41,MASTER!A39:H1279,2,FALSE)</f>
        <v>#N/A</v>
      </c>
      <c r="F41" s="46" t="e">
        <f>VLOOKUP(B41,MASTER!A39:H1279,8,FALSE)</f>
        <v>#N/A</v>
      </c>
      <c r="G41" s="46" t="e">
        <f>VLOOKUP(B41,MASTER!A39:H1279,4,FALSE)</f>
        <v>#N/A</v>
      </c>
      <c r="H41" s="47">
        <f>FSR!L52</f>
        <v>0</v>
      </c>
      <c r="I41" s="51">
        <f>FSR!E52</f>
        <v>0</v>
      </c>
      <c r="J41" s="46" t="e">
        <f>VLOOKUP(B41,MASTER!A39:H1279,7,FALSE)</f>
        <v>#N/A</v>
      </c>
      <c r="K41" s="49" t="e">
        <f t="shared" si="0"/>
        <v>#N/A</v>
      </c>
    </row>
    <row r="42" spans="1:11" ht="15">
      <c r="A42" s="53">
        <f>FSR!D5</f>
        <v>0</v>
      </c>
      <c r="B42" s="46">
        <f>FSR!J53</f>
        <v>0</v>
      </c>
      <c r="C42" s="46">
        <f>FSR!K53</f>
        <v>0</v>
      </c>
      <c r="D42" s="46" t="e">
        <f>VLOOKUP(B42,MASTER!A40:H1280,3,FALSE)</f>
        <v>#N/A</v>
      </c>
      <c r="E42" s="46" t="e">
        <f>VLOOKUP(B42,MASTER!A40:H1280,2,FALSE)</f>
        <v>#N/A</v>
      </c>
      <c r="F42" s="46" t="e">
        <f>VLOOKUP(B42,MASTER!A40:H1280,8,FALSE)</f>
        <v>#N/A</v>
      </c>
      <c r="G42" s="46" t="e">
        <f>VLOOKUP(B42,MASTER!A40:H1280,4,FALSE)</f>
        <v>#N/A</v>
      </c>
      <c r="H42" s="47">
        <f>FSR!L53</f>
        <v>0</v>
      </c>
      <c r="I42" s="51">
        <f>FSR!E53</f>
        <v>0</v>
      </c>
      <c r="J42" s="46" t="e">
        <f>VLOOKUP(B42,MASTER!A40:H1280,7,FALSE)</f>
        <v>#N/A</v>
      </c>
      <c r="K42" s="49" t="e">
        <f t="shared" si="0"/>
        <v>#N/A</v>
      </c>
    </row>
    <row r="43" spans="1:11" ht="15">
      <c r="A43" s="53">
        <f>FSR!D5</f>
        <v>0</v>
      </c>
      <c r="B43" s="46">
        <f>FSR!J54</f>
        <v>0</v>
      </c>
      <c r="C43" s="46">
        <f>FSR!K54</f>
        <v>0</v>
      </c>
      <c r="D43" s="46" t="e">
        <f>VLOOKUP(B43,MASTER!A41:H1281,3,FALSE)</f>
        <v>#N/A</v>
      </c>
      <c r="E43" s="46" t="e">
        <f>VLOOKUP(B43,MASTER!A41:H1281,2,FALSE)</f>
        <v>#N/A</v>
      </c>
      <c r="F43" s="46" t="e">
        <f>VLOOKUP(B43,MASTER!A41:H1281,8,FALSE)</f>
        <v>#N/A</v>
      </c>
      <c r="G43" s="46" t="e">
        <f>VLOOKUP(B43,MASTER!A41:H1281,4,FALSE)</f>
        <v>#N/A</v>
      </c>
      <c r="H43" s="47">
        <f>FSR!L54</f>
        <v>0</v>
      </c>
      <c r="I43" s="51">
        <f>FSR!E54</f>
        <v>0</v>
      </c>
      <c r="J43" s="46" t="e">
        <f>VLOOKUP(B43,MASTER!A41:H1281,7,FALSE)</f>
        <v>#N/A</v>
      </c>
      <c r="K43" s="49" t="e">
        <f t="shared" si="0"/>
        <v>#N/A</v>
      </c>
    </row>
    <row r="44" spans="1:11" ht="15">
      <c r="A44" s="53">
        <f>FSR!D5</f>
        <v>0</v>
      </c>
      <c r="B44" s="46">
        <f>FSR!J55</f>
        <v>0</v>
      </c>
      <c r="C44" s="46">
        <f>FSR!K55</f>
        <v>0</v>
      </c>
      <c r="D44" s="46" t="e">
        <f>VLOOKUP(B44,MASTER!A42:H1282,3,FALSE)</f>
        <v>#N/A</v>
      </c>
      <c r="E44" s="46" t="e">
        <f>VLOOKUP(B44,MASTER!A42:H1282,2,FALSE)</f>
        <v>#N/A</v>
      </c>
      <c r="F44" s="46" t="e">
        <f>VLOOKUP(B44,MASTER!A42:H1282,8,FALSE)</f>
        <v>#N/A</v>
      </c>
      <c r="G44" s="46" t="e">
        <f>VLOOKUP(B44,MASTER!A42:H1282,4,FALSE)</f>
        <v>#N/A</v>
      </c>
      <c r="H44" s="47">
        <f>FSR!L55</f>
        <v>0</v>
      </c>
      <c r="I44" s="51">
        <f>FSR!E55</f>
        <v>0</v>
      </c>
      <c r="J44" s="46" t="e">
        <f>VLOOKUP(B44,MASTER!A42:H1282,7,FALSE)</f>
        <v>#N/A</v>
      </c>
      <c r="K44" s="49" t="e">
        <f t="shared" si="0"/>
        <v>#N/A</v>
      </c>
    </row>
    <row r="45" spans="1:11" ht="15">
      <c r="A45" s="53">
        <f>FSR!D5</f>
        <v>0</v>
      </c>
      <c r="B45" s="46">
        <f>FSR!J56</f>
        <v>0</v>
      </c>
      <c r="C45" s="46">
        <f>FSR!K56</f>
        <v>0</v>
      </c>
      <c r="D45" s="46" t="e">
        <f>VLOOKUP(B45,MASTER!A43:H1283,3,FALSE)</f>
        <v>#N/A</v>
      </c>
      <c r="E45" s="46" t="e">
        <f>VLOOKUP(B45,MASTER!A43:H1283,2,FALSE)</f>
        <v>#N/A</v>
      </c>
      <c r="F45" s="46" t="e">
        <f>VLOOKUP(B45,MASTER!A43:H1283,8,FALSE)</f>
        <v>#N/A</v>
      </c>
      <c r="G45" s="46" t="e">
        <f>VLOOKUP(B45,MASTER!A43:H1283,4,FALSE)</f>
        <v>#N/A</v>
      </c>
      <c r="H45" s="47">
        <f>FSR!L56</f>
        <v>0</v>
      </c>
      <c r="I45" s="51">
        <f>FSR!E56</f>
        <v>0</v>
      </c>
      <c r="J45" s="46" t="e">
        <f>VLOOKUP(B45,MASTER!A43:H1283,7,FALSE)</f>
        <v>#N/A</v>
      </c>
      <c r="K45" s="49" t="e">
        <f t="shared" si="0"/>
        <v>#N/A</v>
      </c>
    </row>
    <row r="46" spans="1:11" ht="15">
      <c r="A46" s="53">
        <f>FSR!D5</f>
        <v>0</v>
      </c>
      <c r="B46" s="46">
        <f>FSR!J57</f>
        <v>0</v>
      </c>
      <c r="C46" s="46">
        <f>FSR!K57</f>
        <v>0</v>
      </c>
      <c r="D46" s="46" t="e">
        <f>VLOOKUP(B46,MASTER!A44:H1284,3,FALSE)</f>
        <v>#N/A</v>
      </c>
      <c r="E46" s="46" t="e">
        <f>VLOOKUP(B46,MASTER!A44:H1284,2,FALSE)</f>
        <v>#N/A</v>
      </c>
      <c r="F46" s="46" t="e">
        <f>VLOOKUP(B46,MASTER!A44:H1284,8,FALSE)</f>
        <v>#N/A</v>
      </c>
      <c r="G46" s="46" t="e">
        <f>VLOOKUP(B46,MASTER!A44:H1284,4,FALSE)</f>
        <v>#N/A</v>
      </c>
      <c r="H46" s="47">
        <f>FSR!L57</f>
        <v>0</v>
      </c>
      <c r="I46" s="51">
        <f>FSR!E57</f>
        <v>0</v>
      </c>
      <c r="J46" s="46" t="e">
        <f>VLOOKUP(B46,MASTER!A44:H1284,7,FALSE)</f>
        <v>#N/A</v>
      </c>
      <c r="K46" s="49" t="e">
        <f t="shared" si="0"/>
        <v>#N/A</v>
      </c>
    </row>
    <row r="47" spans="1:11" ht="15">
      <c r="A47" s="53">
        <f>FSR!D5</f>
        <v>0</v>
      </c>
      <c r="B47" s="46">
        <f>FSR!J58</f>
        <v>0</v>
      </c>
      <c r="C47" s="46">
        <f>FSR!K58</f>
        <v>0</v>
      </c>
      <c r="D47" s="46" t="e">
        <f>VLOOKUP(B47,MASTER!A45:H1285,3,FALSE)</f>
        <v>#N/A</v>
      </c>
      <c r="E47" s="46" t="e">
        <f>VLOOKUP(B47,MASTER!A45:H1285,2,FALSE)</f>
        <v>#N/A</v>
      </c>
      <c r="F47" s="46" t="e">
        <f>VLOOKUP(B47,MASTER!A45:H1285,8,FALSE)</f>
        <v>#N/A</v>
      </c>
      <c r="G47" s="46" t="e">
        <f>VLOOKUP(B47,MASTER!A45:H1285,4,FALSE)</f>
        <v>#N/A</v>
      </c>
      <c r="H47" s="47">
        <f>FSR!L58</f>
        <v>0</v>
      </c>
      <c r="I47" s="51">
        <f>FSR!E58</f>
        <v>0</v>
      </c>
      <c r="J47" s="46" t="e">
        <f>VLOOKUP(B47,MASTER!A45:H1285,7,FALSE)</f>
        <v>#N/A</v>
      </c>
      <c r="K47" s="49" t="e">
        <f t="shared" si="0"/>
        <v>#N/A</v>
      </c>
    </row>
    <row r="48" spans="1:11" ht="15">
      <c r="A48" s="53">
        <f>FSR!D5</f>
        <v>0</v>
      </c>
      <c r="B48" s="46">
        <f>FSR!J59</f>
        <v>0</v>
      </c>
      <c r="C48" s="46">
        <f>FSR!K59</f>
        <v>0</v>
      </c>
      <c r="D48" s="46" t="e">
        <f>VLOOKUP(B48,MASTER!A46:H1286,3,FALSE)</f>
        <v>#N/A</v>
      </c>
      <c r="E48" s="46" t="e">
        <f>VLOOKUP(B48,MASTER!A46:H1286,2,FALSE)</f>
        <v>#N/A</v>
      </c>
      <c r="F48" s="46" t="e">
        <f>VLOOKUP(B48,MASTER!A46:H1286,8,FALSE)</f>
        <v>#N/A</v>
      </c>
      <c r="G48" s="46" t="e">
        <f>VLOOKUP(B48,MASTER!A46:H1286,4,FALSE)</f>
        <v>#N/A</v>
      </c>
      <c r="H48" s="47">
        <f>FSR!L59</f>
        <v>0</v>
      </c>
      <c r="I48" s="51">
        <f>FSR!E59</f>
        <v>0</v>
      </c>
      <c r="J48" s="46" t="e">
        <f>VLOOKUP(B48,MASTER!A46:H1286,7,FALSE)</f>
        <v>#N/A</v>
      </c>
      <c r="K48" s="49" t="e">
        <f t="shared" si="0"/>
        <v>#N/A</v>
      </c>
    </row>
    <row r="49" spans="1:11" ht="15">
      <c r="A49" s="53">
        <f>FSR!D5</f>
        <v>0</v>
      </c>
      <c r="B49" s="46">
        <f>FSR!J60</f>
        <v>0</v>
      </c>
      <c r="C49" s="46">
        <f>FSR!K60</f>
        <v>0</v>
      </c>
      <c r="D49" s="46" t="e">
        <f>VLOOKUP(B49,MASTER!A47:H1287,3,FALSE)</f>
        <v>#N/A</v>
      </c>
      <c r="E49" s="46" t="e">
        <f>VLOOKUP(B49,MASTER!A47:H1287,2,FALSE)</f>
        <v>#N/A</v>
      </c>
      <c r="F49" s="46" t="e">
        <f>VLOOKUP(B49,MASTER!A47:H1287,8,FALSE)</f>
        <v>#N/A</v>
      </c>
      <c r="G49" s="46" t="e">
        <f>VLOOKUP(B49,MASTER!A47:H1287,4,FALSE)</f>
        <v>#N/A</v>
      </c>
      <c r="H49" s="47">
        <f>FSR!L60</f>
        <v>0</v>
      </c>
      <c r="I49" s="51">
        <f>FSR!E60</f>
        <v>0</v>
      </c>
      <c r="J49" s="46" t="e">
        <f>VLOOKUP(B49,MASTER!A47:H1287,7,FALSE)</f>
        <v>#N/A</v>
      </c>
      <c r="K49" s="49" t="e">
        <f t="shared" si="0"/>
        <v>#N/A</v>
      </c>
    </row>
    <row r="50" spans="1:11" ht="15">
      <c r="A50" s="53">
        <f>FSR!D5</f>
        <v>0</v>
      </c>
      <c r="B50" s="46">
        <f>FSR!J61</f>
        <v>0</v>
      </c>
      <c r="C50" s="46">
        <f>FSR!K61</f>
        <v>0</v>
      </c>
      <c r="D50" s="46" t="e">
        <f>VLOOKUP(B50,MASTER!A48:H1288,3,FALSE)</f>
        <v>#N/A</v>
      </c>
      <c r="E50" s="46" t="e">
        <f>VLOOKUP(B50,MASTER!A48:H1288,2,FALSE)</f>
        <v>#N/A</v>
      </c>
      <c r="F50" s="46" t="e">
        <f>VLOOKUP(B50,MASTER!A48:H1288,8,FALSE)</f>
        <v>#N/A</v>
      </c>
      <c r="G50" s="46" t="e">
        <f>VLOOKUP(B50,MASTER!A48:H1288,4,FALSE)</f>
        <v>#N/A</v>
      </c>
      <c r="H50" s="47">
        <f>FSR!L61</f>
        <v>0</v>
      </c>
      <c r="I50" s="51">
        <f>FSR!E61</f>
        <v>0</v>
      </c>
      <c r="J50" s="46" t="e">
        <f>VLOOKUP(B50,MASTER!A48:H1288,7,FALSE)</f>
        <v>#N/A</v>
      </c>
      <c r="K50" s="49" t="e">
        <f t="shared" si="0"/>
        <v>#N/A</v>
      </c>
    </row>
    <row r="51" spans="1:11" ht="15">
      <c r="A51" s="53">
        <f>FSR!D5</f>
        <v>0</v>
      </c>
      <c r="B51" s="46">
        <f>FSR!J62</f>
        <v>0</v>
      </c>
      <c r="C51" s="46">
        <f>FSR!K62</f>
        <v>0</v>
      </c>
      <c r="D51" s="46" t="e">
        <f>VLOOKUP(B51,MASTER!A49:H1289,3,FALSE)</f>
        <v>#N/A</v>
      </c>
      <c r="E51" s="46" t="e">
        <f>VLOOKUP(B51,MASTER!A49:H1289,2,FALSE)</f>
        <v>#N/A</v>
      </c>
      <c r="F51" s="46" t="e">
        <f>VLOOKUP(B51,MASTER!A49:H1289,8,FALSE)</f>
        <v>#N/A</v>
      </c>
      <c r="G51" s="46" t="e">
        <f>VLOOKUP(B51,MASTER!A49:H1289,4,FALSE)</f>
        <v>#N/A</v>
      </c>
      <c r="H51" s="47">
        <f>FSR!L62</f>
        <v>0</v>
      </c>
      <c r="I51" s="51">
        <f>FSR!E62</f>
        <v>0</v>
      </c>
      <c r="J51" s="46" t="e">
        <f>VLOOKUP(B51,MASTER!A49:H1289,7,FALSE)</f>
        <v>#N/A</v>
      </c>
      <c r="K51" s="49" t="e">
        <f t="shared" si="0"/>
        <v>#N/A</v>
      </c>
    </row>
    <row r="52" spans="1:11" ht="15">
      <c r="A52" s="53">
        <f>FSR!D5</f>
        <v>0</v>
      </c>
      <c r="B52" s="46">
        <f>FSR!J63</f>
        <v>0</v>
      </c>
      <c r="C52" s="46">
        <f>FSR!K63</f>
        <v>0</v>
      </c>
      <c r="D52" s="46" t="e">
        <f>VLOOKUP(B52,MASTER!A50:H1290,3,FALSE)</f>
        <v>#N/A</v>
      </c>
      <c r="E52" s="46" t="e">
        <f>VLOOKUP(B52,MASTER!A50:H1290,2,FALSE)</f>
        <v>#N/A</v>
      </c>
      <c r="F52" s="46" t="e">
        <f>VLOOKUP(B52,MASTER!A50:H1290,8,FALSE)</f>
        <v>#N/A</v>
      </c>
      <c r="G52" s="46" t="e">
        <f>VLOOKUP(B52,MASTER!A50:H1290,4,FALSE)</f>
        <v>#N/A</v>
      </c>
      <c r="H52" s="47">
        <f>FSR!L63</f>
        <v>0</v>
      </c>
      <c r="I52" s="51">
        <f>FSR!E63</f>
        <v>0</v>
      </c>
      <c r="J52" s="46" t="e">
        <f>VLOOKUP(B52,MASTER!A50:H1290,7,FALSE)</f>
        <v>#N/A</v>
      </c>
      <c r="K52" s="49" t="e">
        <f t="shared" si="0"/>
        <v>#N/A</v>
      </c>
    </row>
    <row r="53" spans="1:11" ht="15">
      <c r="A53" s="53">
        <f>FSR!D5</f>
        <v>0</v>
      </c>
      <c r="B53" s="46">
        <f>FSR!J64</f>
        <v>0</v>
      </c>
      <c r="C53" s="46">
        <f>FSR!K64</f>
        <v>0</v>
      </c>
      <c r="D53" s="46" t="e">
        <f>VLOOKUP(B53,MASTER!A51:H1291,3,FALSE)</f>
        <v>#N/A</v>
      </c>
      <c r="E53" s="46" t="e">
        <f>VLOOKUP(B53,MASTER!A51:H1291,2,FALSE)</f>
        <v>#N/A</v>
      </c>
      <c r="F53" s="46" t="e">
        <f>VLOOKUP(B53,MASTER!A51:H1291,8,FALSE)</f>
        <v>#N/A</v>
      </c>
      <c r="G53" s="46" t="e">
        <f>VLOOKUP(B53,MASTER!A51:H1291,4,FALSE)</f>
        <v>#N/A</v>
      </c>
      <c r="H53" s="47">
        <f>FSR!L64</f>
        <v>0</v>
      </c>
      <c r="I53" s="51">
        <f>FSR!E64</f>
        <v>0</v>
      </c>
      <c r="J53" s="46" t="e">
        <f>VLOOKUP(B53,MASTER!A51:H1291,7,FALSE)</f>
        <v>#N/A</v>
      </c>
      <c r="K53" s="49" t="e">
        <f t="shared" si="0"/>
        <v>#N/A</v>
      </c>
    </row>
    <row r="54" spans="1:11" ht="15">
      <c r="A54" s="53">
        <f>FSR!D5</f>
        <v>0</v>
      </c>
      <c r="B54" s="46">
        <f>FSR!J65</f>
        <v>0</v>
      </c>
      <c r="C54" s="46">
        <f>FSR!K65</f>
        <v>0</v>
      </c>
      <c r="D54" s="46" t="e">
        <f>VLOOKUP(B54,MASTER!A52:H1292,3,FALSE)</f>
        <v>#N/A</v>
      </c>
      <c r="E54" s="46" t="e">
        <f>VLOOKUP(B54,MASTER!A52:H1292,2,FALSE)</f>
        <v>#N/A</v>
      </c>
      <c r="F54" s="46" t="e">
        <f>VLOOKUP(B54,MASTER!A52:H1292,8,FALSE)</f>
        <v>#N/A</v>
      </c>
      <c r="G54" s="46" t="e">
        <f>VLOOKUP(B54,MASTER!A52:H1292,4,FALSE)</f>
        <v>#N/A</v>
      </c>
      <c r="H54" s="47">
        <f>FSR!L65</f>
        <v>0</v>
      </c>
      <c r="I54" s="51">
        <f>FSR!E65</f>
        <v>0</v>
      </c>
      <c r="J54" s="46" t="e">
        <f>VLOOKUP(B54,MASTER!A52:H1292,7,FALSE)</f>
        <v>#N/A</v>
      </c>
      <c r="K54" s="49" t="e">
        <f t="shared" si="0"/>
        <v>#N/A</v>
      </c>
    </row>
    <row r="55" spans="1:11" ht="15">
      <c r="A55" s="53">
        <f>FSR!D5</f>
        <v>0</v>
      </c>
      <c r="B55" s="46">
        <f>FSR!J66</f>
        <v>0</v>
      </c>
      <c r="C55" s="46">
        <f>FSR!K66</f>
        <v>0</v>
      </c>
      <c r="D55" s="46" t="e">
        <f>VLOOKUP(B55,MASTER!A53:H1293,3,FALSE)</f>
        <v>#N/A</v>
      </c>
      <c r="E55" s="46" t="e">
        <f>VLOOKUP(B55,MASTER!A53:H1293,2,FALSE)</f>
        <v>#N/A</v>
      </c>
      <c r="F55" s="46" t="e">
        <f>VLOOKUP(B55,MASTER!A53:H1293,8,FALSE)</f>
        <v>#N/A</v>
      </c>
      <c r="G55" s="46" t="e">
        <f>VLOOKUP(B55,MASTER!A53:H1293,4,FALSE)</f>
        <v>#N/A</v>
      </c>
      <c r="H55" s="47">
        <f>FSR!L66</f>
        <v>0</v>
      </c>
      <c r="I55" s="51">
        <f>FSR!E66</f>
        <v>0</v>
      </c>
      <c r="J55" s="46" t="e">
        <f>VLOOKUP(B55,MASTER!A53:H1293,7,FALSE)</f>
        <v>#N/A</v>
      </c>
      <c r="K55" s="49" t="e">
        <f t="shared" si="0"/>
        <v>#N/A</v>
      </c>
    </row>
    <row r="56" spans="1:11" ht="15">
      <c r="A56" s="53">
        <f>FSR!D5</f>
        <v>0</v>
      </c>
      <c r="B56" s="46">
        <f>FSR!J67</f>
        <v>0</v>
      </c>
      <c r="C56" s="46">
        <f>FSR!K67</f>
        <v>0</v>
      </c>
      <c r="D56" s="46" t="e">
        <f>VLOOKUP(B56,MASTER!A54:H1294,3,FALSE)</f>
        <v>#N/A</v>
      </c>
      <c r="E56" s="46" t="e">
        <f>VLOOKUP(B56,MASTER!A54:H1294,2,FALSE)</f>
        <v>#N/A</v>
      </c>
      <c r="F56" s="46" t="e">
        <f>VLOOKUP(B56,MASTER!A54:H1294,8,FALSE)</f>
        <v>#N/A</v>
      </c>
      <c r="G56" s="46" t="e">
        <f>VLOOKUP(B56,MASTER!A54:H1294,4,FALSE)</f>
        <v>#N/A</v>
      </c>
      <c r="H56" s="47">
        <f>FSR!L67</f>
        <v>0</v>
      </c>
      <c r="I56" s="51">
        <f>FSR!E67</f>
        <v>0</v>
      </c>
      <c r="J56" s="46" t="e">
        <f>VLOOKUP(B56,MASTER!A54:H1294,7,FALSE)</f>
        <v>#N/A</v>
      </c>
      <c r="K56" s="49" t="e">
        <f t="shared" si="0"/>
        <v>#N/A</v>
      </c>
    </row>
    <row r="57" spans="1:11" ht="15">
      <c r="A57" s="53">
        <f>FSR!D5</f>
        <v>0</v>
      </c>
      <c r="B57" s="46">
        <f>FSR!J68</f>
        <v>0</v>
      </c>
      <c r="C57" s="46">
        <f>FSR!K68</f>
        <v>0</v>
      </c>
      <c r="D57" s="46" t="e">
        <f>VLOOKUP(B57,MASTER!A55:H1295,3,FALSE)</f>
        <v>#N/A</v>
      </c>
      <c r="E57" s="46" t="e">
        <f>VLOOKUP(B57,MASTER!A55:H1295,2,FALSE)</f>
        <v>#N/A</v>
      </c>
      <c r="F57" s="46" t="e">
        <f>VLOOKUP(B57,MASTER!A55:H1295,8,FALSE)</f>
        <v>#N/A</v>
      </c>
      <c r="G57" s="46" t="e">
        <f>VLOOKUP(B57,MASTER!A55:H1295,4,FALSE)</f>
        <v>#N/A</v>
      </c>
      <c r="H57" s="47">
        <f>FSR!L68</f>
        <v>0</v>
      </c>
      <c r="I57" s="51">
        <f>FSR!E68</f>
        <v>0</v>
      </c>
      <c r="J57" s="46" t="e">
        <f>VLOOKUP(B57,MASTER!A55:H1295,7,FALSE)</f>
        <v>#N/A</v>
      </c>
      <c r="K57" s="49" t="e">
        <f t="shared" si="0"/>
        <v>#N/A</v>
      </c>
    </row>
    <row r="58" spans="1:11" ht="15">
      <c r="A58" s="53">
        <f>FSR!D5</f>
        <v>0</v>
      </c>
      <c r="B58" s="46">
        <f>FSR!J69</f>
        <v>0</v>
      </c>
      <c r="C58" s="46">
        <f>FSR!K69</f>
        <v>0</v>
      </c>
      <c r="D58" s="46" t="e">
        <f>VLOOKUP(B58,MASTER!A56:H1296,3,FALSE)</f>
        <v>#N/A</v>
      </c>
      <c r="E58" s="46" t="e">
        <f>VLOOKUP(B58,MASTER!A56:H1296,2,FALSE)</f>
        <v>#N/A</v>
      </c>
      <c r="F58" s="46" t="e">
        <f>VLOOKUP(B58,MASTER!A56:H1296,8,FALSE)</f>
        <v>#N/A</v>
      </c>
      <c r="G58" s="46" t="e">
        <f>VLOOKUP(B58,MASTER!A56:H1296,4,FALSE)</f>
        <v>#N/A</v>
      </c>
      <c r="H58" s="47">
        <f>FSR!L69</f>
        <v>0</v>
      </c>
      <c r="I58" s="51">
        <f>FSR!E69</f>
        <v>0</v>
      </c>
      <c r="J58" s="46" t="e">
        <f>VLOOKUP(B58,MASTER!A56:H1296,7,FALSE)</f>
        <v>#N/A</v>
      </c>
      <c r="K58" s="49" t="e">
        <f t="shared" si="0"/>
        <v>#N/A</v>
      </c>
    </row>
    <row r="59" spans="1:11" ht="15">
      <c r="A59" s="53">
        <f>FSR!D5</f>
        <v>0</v>
      </c>
      <c r="B59" s="46">
        <f>FSR!J70</f>
        <v>0</v>
      </c>
      <c r="C59" s="46">
        <f>FSR!K70</f>
        <v>0</v>
      </c>
      <c r="D59" s="46" t="e">
        <f>VLOOKUP(B59,MASTER!A57:H1297,3,FALSE)</f>
        <v>#N/A</v>
      </c>
      <c r="E59" s="46" t="e">
        <f>VLOOKUP(B59,MASTER!A57:H1297,2,FALSE)</f>
        <v>#N/A</v>
      </c>
      <c r="F59" s="46" t="e">
        <f>VLOOKUP(B59,MASTER!A57:H1297,8,FALSE)</f>
        <v>#N/A</v>
      </c>
      <c r="G59" s="46" t="e">
        <f>VLOOKUP(B59,MASTER!A57:H1297,4,FALSE)</f>
        <v>#N/A</v>
      </c>
      <c r="H59" s="47">
        <f>FSR!L70</f>
        <v>0</v>
      </c>
      <c r="I59" s="51">
        <f>FSR!E70</f>
        <v>0</v>
      </c>
      <c r="J59" s="46" t="e">
        <f>VLOOKUP(B59,MASTER!A57:H1297,7,FALSE)</f>
        <v>#N/A</v>
      </c>
      <c r="K59" s="49" t="e">
        <f t="shared" si="0"/>
        <v>#N/A</v>
      </c>
    </row>
    <row r="60" spans="1:11" ht="15">
      <c r="A60" s="53">
        <f>FSR!D5</f>
        <v>0</v>
      </c>
      <c r="B60" s="46">
        <f>FSR!J71</f>
        <v>0</v>
      </c>
      <c r="C60" s="46">
        <f>FSR!K71</f>
        <v>0</v>
      </c>
      <c r="D60" s="46" t="e">
        <f>VLOOKUP(B60,MASTER!A58:H1298,3,FALSE)</f>
        <v>#N/A</v>
      </c>
      <c r="E60" s="46" t="e">
        <f>VLOOKUP(B60,MASTER!A58:H1298,2,FALSE)</f>
        <v>#N/A</v>
      </c>
      <c r="F60" s="46" t="e">
        <f>VLOOKUP(B60,MASTER!A58:H1298,8,FALSE)</f>
        <v>#N/A</v>
      </c>
      <c r="G60" s="46" t="e">
        <f>VLOOKUP(B60,MASTER!A58:H1298,4,FALSE)</f>
        <v>#N/A</v>
      </c>
      <c r="H60" s="47">
        <f>FSR!L71</f>
        <v>0</v>
      </c>
      <c r="I60" s="51">
        <f>FSR!E71</f>
        <v>0</v>
      </c>
      <c r="J60" s="46" t="e">
        <f>VLOOKUP(B60,MASTER!A58:H1298,7,FALSE)</f>
        <v>#N/A</v>
      </c>
      <c r="K60" s="49" t="e">
        <f t="shared" si="0"/>
        <v>#N/A</v>
      </c>
    </row>
    <row r="61" spans="1:11" ht="15">
      <c r="A61" s="53">
        <f>FSR!D5</f>
        <v>0</v>
      </c>
      <c r="B61" s="46">
        <f>FSR!J72</f>
        <v>0</v>
      </c>
      <c r="C61" s="46">
        <f>FSR!K72</f>
        <v>0</v>
      </c>
      <c r="D61" s="46" t="e">
        <f>VLOOKUP(B61,MASTER!A59:H1299,3,FALSE)</f>
        <v>#N/A</v>
      </c>
      <c r="E61" s="46" t="e">
        <f>VLOOKUP(B61,MASTER!A59:H1299,2,FALSE)</f>
        <v>#N/A</v>
      </c>
      <c r="F61" s="46" t="e">
        <f>VLOOKUP(B61,MASTER!A59:H1299,8,FALSE)</f>
        <v>#N/A</v>
      </c>
      <c r="G61" s="46" t="e">
        <f>VLOOKUP(B61,MASTER!A59:H1299,4,FALSE)</f>
        <v>#N/A</v>
      </c>
      <c r="H61" s="47">
        <f>FSR!L72</f>
        <v>0</v>
      </c>
      <c r="I61" s="51">
        <f>FSR!E72</f>
        <v>0</v>
      </c>
      <c r="J61" s="46" t="e">
        <f>VLOOKUP(B61,MASTER!A59:H1299,7,FALSE)</f>
        <v>#N/A</v>
      </c>
      <c r="K61" s="49" t="e">
        <f t="shared" si="0"/>
        <v>#N/A</v>
      </c>
    </row>
    <row r="62" spans="1:11" ht="15">
      <c r="A62" s="53">
        <f>FSR!D5</f>
        <v>0</v>
      </c>
      <c r="B62" s="46">
        <f>FSR!J73</f>
        <v>0</v>
      </c>
      <c r="C62" s="46">
        <f>FSR!K73</f>
        <v>0</v>
      </c>
      <c r="D62" s="46" t="e">
        <f>VLOOKUP(B62,MASTER!A60:H1300,3,FALSE)</f>
        <v>#N/A</v>
      </c>
      <c r="E62" s="46" t="e">
        <f>VLOOKUP(B62,MASTER!A60:H1300,2,FALSE)</f>
        <v>#N/A</v>
      </c>
      <c r="F62" s="46" t="e">
        <f>VLOOKUP(B62,MASTER!A60:H1300,8,FALSE)</f>
        <v>#N/A</v>
      </c>
      <c r="G62" s="46" t="e">
        <f>VLOOKUP(B62,MASTER!A60:H1300,4,FALSE)</f>
        <v>#N/A</v>
      </c>
      <c r="H62" s="47">
        <f>FSR!L73</f>
        <v>0</v>
      </c>
      <c r="I62" s="51">
        <f>FSR!E73</f>
        <v>0</v>
      </c>
      <c r="J62" s="46" t="e">
        <f>VLOOKUP(B62,MASTER!A60:H1300,7,FALSE)</f>
        <v>#N/A</v>
      </c>
      <c r="K62" s="49" t="e">
        <f t="shared" si="0"/>
        <v>#N/A</v>
      </c>
    </row>
    <row r="63" spans="1:11" ht="15">
      <c r="A63" s="53">
        <f>FSR!D5</f>
        <v>0</v>
      </c>
      <c r="B63" s="46">
        <f>FSR!J74</f>
        <v>0</v>
      </c>
      <c r="C63" s="46">
        <f>FSR!K74</f>
        <v>0</v>
      </c>
      <c r="D63" s="46" t="e">
        <f>VLOOKUP(B63,MASTER!A61:H1301,3,FALSE)</f>
        <v>#N/A</v>
      </c>
      <c r="E63" s="46" t="e">
        <f>VLOOKUP(B63,MASTER!A61:H1301,2,FALSE)</f>
        <v>#N/A</v>
      </c>
      <c r="F63" s="46" t="e">
        <f>VLOOKUP(B63,MASTER!A61:H1301,8,FALSE)</f>
        <v>#N/A</v>
      </c>
      <c r="G63" s="46" t="e">
        <f>VLOOKUP(B63,MASTER!A61:H1301,4,FALSE)</f>
        <v>#N/A</v>
      </c>
      <c r="H63" s="47">
        <f>FSR!L74</f>
        <v>0</v>
      </c>
      <c r="I63" s="51">
        <f>FSR!E74</f>
        <v>0</v>
      </c>
      <c r="J63" s="46" t="e">
        <f>VLOOKUP(B63,MASTER!A61:H1301,7,FALSE)</f>
        <v>#N/A</v>
      </c>
      <c r="K63" s="49" t="e">
        <f t="shared" si="0"/>
        <v>#N/A</v>
      </c>
    </row>
    <row r="64" spans="1:11" ht="15">
      <c r="A64" s="53">
        <f>FSR!D5</f>
        <v>0</v>
      </c>
      <c r="B64" s="46">
        <f>FSR!J75</f>
        <v>0</v>
      </c>
      <c r="C64" s="46">
        <f>FSR!K75</f>
        <v>0</v>
      </c>
      <c r="D64" s="46" t="e">
        <f>VLOOKUP(B64,MASTER!A62:H1302,3,FALSE)</f>
        <v>#N/A</v>
      </c>
      <c r="E64" s="46" t="e">
        <f>VLOOKUP(B64,MASTER!A62:H1302,2,FALSE)</f>
        <v>#N/A</v>
      </c>
      <c r="F64" s="46" t="e">
        <f>VLOOKUP(B64,MASTER!A62:H1302,8,FALSE)</f>
        <v>#N/A</v>
      </c>
      <c r="G64" s="46" t="e">
        <f>VLOOKUP(B64,MASTER!A62:H1302,4,FALSE)</f>
        <v>#N/A</v>
      </c>
      <c r="H64" s="47">
        <f>FSR!L75</f>
        <v>0</v>
      </c>
      <c r="I64" s="51">
        <f>FSR!E75</f>
        <v>0</v>
      </c>
      <c r="J64" s="46" t="e">
        <f>VLOOKUP(B64,MASTER!A62:H1302,7,FALSE)</f>
        <v>#N/A</v>
      </c>
      <c r="K64" s="49" t="e">
        <f t="shared" si="0"/>
        <v>#N/A</v>
      </c>
    </row>
    <row r="65" spans="1:11" ht="15">
      <c r="A65" s="53">
        <f>FSR!D5</f>
        <v>0</v>
      </c>
      <c r="B65" s="46">
        <f>FSR!J76</f>
        <v>0</v>
      </c>
      <c r="C65" s="46">
        <f>FSR!K76</f>
        <v>0</v>
      </c>
      <c r="D65" s="46" t="e">
        <f>VLOOKUP(B65,MASTER!A63:H1303,3,FALSE)</f>
        <v>#N/A</v>
      </c>
      <c r="E65" s="46" t="e">
        <f>VLOOKUP(B65,MASTER!A63:H1303,2,FALSE)</f>
        <v>#N/A</v>
      </c>
      <c r="F65" s="46" t="e">
        <f>VLOOKUP(B65,MASTER!A63:H1303,8,FALSE)</f>
        <v>#N/A</v>
      </c>
      <c r="G65" s="46" t="e">
        <f>VLOOKUP(B65,MASTER!A63:H1303,4,FALSE)</f>
        <v>#N/A</v>
      </c>
      <c r="H65" s="47">
        <f>FSR!L76</f>
        <v>0</v>
      </c>
      <c r="I65" s="51">
        <f>FSR!E76</f>
        <v>0</v>
      </c>
      <c r="J65" s="46" t="e">
        <f>VLOOKUP(B65,MASTER!A63:H1303,7,FALSE)</f>
        <v>#N/A</v>
      </c>
      <c r="K65" s="49" t="e">
        <f t="shared" si="0"/>
        <v>#N/A</v>
      </c>
    </row>
    <row r="66" spans="1:11" ht="15">
      <c r="A66" s="53">
        <f>FSR!D5</f>
        <v>0</v>
      </c>
      <c r="B66" s="46">
        <f>FSR!J77</f>
        <v>0</v>
      </c>
      <c r="C66" s="46">
        <f>FSR!K77</f>
        <v>0</v>
      </c>
      <c r="D66" s="46" t="e">
        <f>VLOOKUP(B66,MASTER!A64:H1304,3,FALSE)</f>
        <v>#N/A</v>
      </c>
      <c r="E66" s="46" t="e">
        <f>VLOOKUP(B66,MASTER!A64:H1304,2,FALSE)</f>
        <v>#N/A</v>
      </c>
      <c r="F66" s="46" t="e">
        <f>VLOOKUP(B66,MASTER!A64:H1304,8,FALSE)</f>
        <v>#N/A</v>
      </c>
      <c r="G66" s="46" t="e">
        <f>VLOOKUP(B66,MASTER!A64:H1304,4,FALSE)</f>
        <v>#N/A</v>
      </c>
      <c r="H66" s="47">
        <f>FSR!L77</f>
        <v>0</v>
      </c>
      <c r="I66" s="51">
        <f>FSR!E77</f>
        <v>0</v>
      </c>
      <c r="J66" s="46" t="e">
        <f>VLOOKUP(B66,MASTER!A64:H1304,7,FALSE)</f>
        <v>#N/A</v>
      </c>
      <c r="K66" s="49" t="e">
        <f t="shared" si="0"/>
        <v>#N/A</v>
      </c>
    </row>
    <row r="67" spans="1:11" ht="15">
      <c r="A67" s="53">
        <f>FSR!D5</f>
        <v>0</v>
      </c>
      <c r="B67" s="46">
        <f>FSR!J78</f>
        <v>0</v>
      </c>
      <c r="C67" s="46">
        <f>FSR!K78</f>
        <v>0</v>
      </c>
      <c r="D67" s="46" t="e">
        <f>VLOOKUP(B67,MASTER!A65:H1305,3,FALSE)</f>
        <v>#N/A</v>
      </c>
      <c r="E67" s="46" t="e">
        <f>VLOOKUP(B67,MASTER!A65:H1305,2,FALSE)</f>
        <v>#N/A</v>
      </c>
      <c r="F67" s="46" t="e">
        <f>VLOOKUP(B67,MASTER!A65:H1305,8,FALSE)</f>
        <v>#N/A</v>
      </c>
      <c r="G67" s="46" t="e">
        <f>VLOOKUP(B67,MASTER!A65:H1305,4,FALSE)</f>
        <v>#N/A</v>
      </c>
      <c r="H67" s="47">
        <f>FSR!L78</f>
        <v>0</v>
      </c>
      <c r="I67" s="51">
        <f>FSR!E78</f>
        <v>0</v>
      </c>
      <c r="J67" s="46" t="e">
        <f>VLOOKUP(B67,MASTER!A65:H1305,7,FALSE)</f>
        <v>#N/A</v>
      </c>
      <c r="K67" s="49" t="e">
        <f t="shared" si="0"/>
        <v>#N/A</v>
      </c>
    </row>
    <row r="68" spans="1:11" ht="15">
      <c r="A68" s="53">
        <f>FSR!D5</f>
        <v>0</v>
      </c>
      <c r="B68" s="46">
        <f>FSR!J79</f>
        <v>0</v>
      </c>
      <c r="C68" s="46">
        <f>FSR!K79</f>
        <v>0</v>
      </c>
      <c r="D68" s="46" t="e">
        <f>VLOOKUP(B68,MASTER!A66:H1306,3,FALSE)</f>
        <v>#N/A</v>
      </c>
      <c r="E68" s="46" t="e">
        <f>VLOOKUP(B68,MASTER!A66:H1306,2,FALSE)</f>
        <v>#N/A</v>
      </c>
      <c r="F68" s="46" t="e">
        <f>VLOOKUP(B68,MASTER!A66:H1306,8,FALSE)</f>
        <v>#N/A</v>
      </c>
      <c r="G68" s="46" t="e">
        <f>VLOOKUP(B68,MASTER!A66:H1306,4,FALSE)</f>
        <v>#N/A</v>
      </c>
      <c r="H68" s="47">
        <f>FSR!L79</f>
        <v>0</v>
      </c>
      <c r="I68" s="51">
        <f>FSR!E79</f>
        <v>0</v>
      </c>
      <c r="J68" s="46" t="e">
        <f>VLOOKUP(B68,MASTER!A66:H1306,7,FALSE)</f>
        <v>#N/A</v>
      </c>
      <c r="K68" s="49" t="e">
        <f aca="true" t="shared" si="1" ref="K68:K80">H68*J68</f>
        <v>#N/A</v>
      </c>
    </row>
    <row r="69" spans="1:11" ht="15">
      <c r="A69" s="53">
        <f>FSR!D5</f>
        <v>0</v>
      </c>
      <c r="B69" s="46">
        <f>FSR!J80</f>
        <v>0</v>
      </c>
      <c r="C69" s="46">
        <f>FSR!K80</f>
        <v>0</v>
      </c>
      <c r="D69" s="46" t="e">
        <f>VLOOKUP(B69,MASTER!A67:H1307,3,FALSE)</f>
        <v>#N/A</v>
      </c>
      <c r="E69" s="46" t="e">
        <f>VLOOKUP(B69,MASTER!A67:H1307,2,FALSE)</f>
        <v>#N/A</v>
      </c>
      <c r="F69" s="46" t="e">
        <f>VLOOKUP(B69,MASTER!A67:H1307,8,FALSE)</f>
        <v>#N/A</v>
      </c>
      <c r="G69" s="46" t="e">
        <f>VLOOKUP(B69,MASTER!A67:H1307,4,FALSE)</f>
        <v>#N/A</v>
      </c>
      <c r="H69" s="47">
        <f>FSR!L80</f>
        <v>0</v>
      </c>
      <c r="I69" s="51">
        <f>FSR!E80</f>
        <v>0</v>
      </c>
      <c r="J69" s="46" t="e">
        <f>VLOOKUP(B69,MASTER!A67:H1307,7,FALSE)</f>
        <v>#N/A</v>
      </c>
      <c r="K69" s="49" t="e">
        <f t="shared" si="1"/>
        <v>#N/A</v>
      </c>
    </row>
    <row r="70" spans="1:11" ht="15">
      <c r="A70" s="53">
        <f>FSR!D5</f>
        <v>0</v>
      </c>
      <c r="B70" s="46">
        <f>FSR!J81</f>
        <v>0</v>
      </c>
      <c r="C70" s="46">
        <f>FSR!K81</f>
        <v>0</v>
      </c>
      <c r="D70" s="46" t="e">
        <f>VLOOKUP(B70,MASTER!A68:H1308,3,FALSE)</f>
        <v>#N/A</v>
      </c>
      <c r="E70" s="46" t="e">
        <f>VLOOKUP(B70,MASTER!A68:H1308,2,FALSE)</f>
        <v>#N/A</v>
      </c>
      <c r="F70" s="46" t="e">
        <f>VLOOKUP(B70,MASTER!A68:H1308,8,FALSE)</f>
        <v>#N/A</v>
      </c>
      <c r="G70" s="46" t="e">
        <f>VLOOKUP(B70,MASTER!A68:H1308,4,FALSE)</f>
        <v>#N/A</v>
      </c>
      <c r="H70" s="47">
        <f>FSR!L81</f>
        <v>0</v>
      </c>
      <c r="I70" s="51">
        <f>FSR!E81</f>
        <v>0</v>
      </c>
      <c r="J70" s="46" t="e">
        <f>VLOOKUP(B70,MASTER!A68:H1308,7,FALSE)</f>
        <v>#N/A</v>
      </c>
      <c r="K70" s="49" t="e">
        <f t="shared" si="1"/>
        <v>#N/A</v>
      </c>
    </row>
    <row r="71" spans="1:11" ht="15">
      <c r="A71" s="53">
        <f>FSR!D5</f>
        <v>0</v>
      </c>
      <c r="B71" s="46">
        <f>FSR!J82</f>
        <v>0</v>
      </c>
      <c r="C71" s="46">
        <f>FSR!K82</f>
        <v>0</v>
      </c>
      <c r="D71" s="46" t="e">
        <f>VLOOKUP(B71,MASTER!A69:H1309,3,FALSE)</f>
        <v>#N/A</v>
      </c>
      <c r="E71" s="46" t="e">
        <f>VLOOKUP(B71,MASTER!A69:H1309,2,FALSE)</f>
        <v>#N/A</v>
      </c>
      <c r="F71" s="46" t="e">
        <f>VLOOKUP(B71,MASTER!A69:H1309,8,FALSE)</f>
        <v>#N/A</v>
      </c>
      <c r="G71" s="46" t="e">
        <f>VLOOKUP(B71,MASTER!A69:H1309,4,FALSE)</f>
        <v>#N/A</v>
      </c>
      <c r="H71" s="47">
        <f>FSR!L82</f>
        <v>0</v>
      </c>
      <c r="I71" s="51">
        <f>FSR!E82</f>
        <v>0</v>
      </c>
      <c r="J71" s="46" t="e">
        <f>VLOOKUP(B71,MASTER!A69:H1309,7,FALSE)</f>
        <v>#N/A</v>
      </c>
      <c r="K71" s="49" t="e">
        <f t="shared" si="1"/>
        <v>#N/A</v>
      </c>
    </row>
    <row r="72" spans="1:11" ht="15">
      <c r="A72" s="53">
        <f>FSR!D5</f>
        <v>0</v>
      </c>
      <c r="B72" s="46">
        <f>FSR!J83</f>
        <v>0</v>
      </c>
      <c r="C72" s="46">
        <f>FSR!K83</f>
        <v>0</v>
      </c>
      <c r="D72" s="46" t="e">
        <f>VLOOKUP(B72,MASTER!A70:H1310,3,FALSE)</f>
        <v>#N/A</v>
      </c>
      <c r="E72" s="46" t="e">
        <f>VLOOKUP(B72,MASTER!A70:H1310,2,FALSE)</f>
        <v>#N/A</v>
      </c>
      <c r="F72" s="46" t="e">
        <f>VLOOKUP(B72,MASTER!A70:H1310,8,FALSE)</f>
        <v>#N/A</v>
      </c>
      <c r="G72" s="46" t="e">
        <f>VLOOKUP(B72,MASTER!A70:H1310,4,FALSE)</f>
        <v>#N/A</v>
      </c>
      <c r="H72" s="47">
        <f>FSR!L83</f>
        <v>0</v>
      </c>
      <c r="I72" s="51">
        <f>FSR!E83</f>
        <v>0</v>
      </c>
      <c r="J72" s="46" t="e">
        <f>VLOOKUP(B72,MASTER!A70:H1310,7,FALSE)</f>
        <v>#N/A</v>
      </c>
      <c r="K72" s="49" t="e">
        <f t="shared" si="1"/>
        <v>#N/A</v>
      </c>
    </row>
    <row r="73" spans="1:11" ht="15">
      <c r="A73" s="53">
        <f>FSR!D5</f>
        <v>0</v>
      </c>
      <c r="B73" s="46">
        <f>FSR!J84</f>
        <v>0</v>
      </c>
      <c r="C73" s="46">
        <f>FSR!K84</f>
        <v>0</v>
      </c>
      <c r="D73" s="46" t="e">
        <f>VLOOKUP(B73,MASTER!A71:H1311,3,FALSE)</f>
        <v>#N/A</v>
      </c>
      <c r="E73" s="46" t="e">
        <f>VLOOKUP(B73,MASTER!A71:H1311,2,FALSE)</f>
        <v>#N/A</v>
      </c>
      <c r="F73" s="46" t="e">
        <f>VLOOKUP(B73,MASTER!A71:H1311,8,FALSE)</f>
        <v>#N/A</v>
      </c>
      <c r="G73" s="46" t="e">
        <f>VLOOKUP(B73,MASTER!A71:H1311,4,FALSE)</f>
        <v>#N/A</v>
      </c>
      <c r="H73" s="47">
        <f>FSR!L84</f>
        <v>0</v>
      </c>
      <c r="I73" s="51">
        <f>FSR!E84</f>
        <v>0</v>
      </c>
      <c r="J73" s="46" t="e">
        <f>VLOOKUP(B73,MASTER!A71:H1311,7,FALSE)</f>
        <v>#N/A</v>
      </c>
      <c r="K73" s="49" t="e">
        <f t="shared" si="1"/>
        <v>#N/A</v>
      </c>
    </row>
    <row r="74" spans="1:11" ht="15">
      <c r="A74" s="53">
        <f>FSR!D5</f>
        <v>0</v>
      </c>
      <c r="B74" s="46">
        <f>FSR!J85</f>
        <v>0</v>
      </c>
      <c r="C74" s="46">
        <f>FSR!K85</f>
        <v>0</v>
      </c>
      <c r="D74" s="46" t="e">
        <f>VLOOKUP(B74,MASTER!A72:H1312,3,FALSE)</f>
        <v>#N/A</v>
      </c>
      <c r="E74" s="46" t="e">
        <f>VLOOKUP(B74,MASTER!A72:H1312,2,FALSE)</f>
        <v>#N/A</v>
      </c>
      <c r="F74" s="46" t="e">
        <f>VLOOKUP(B74,MASTER!A72:H1312,8,FALSE)</f>
        <v>#N/A</v>
      </c>
      <c r="G74" s="46" t="e">
        <f>VLOOKUP(B74,MASTER!A72:H1312,4,FALSE)</f>
        <v>#N/A</v>
      </c>
      <c r="H74" s="47">
        <f>FSR!L85</f>
        <v>0</v>
      </c>
      <c r="I74" s="51">
        <f>FSR!E85</f>
        <v>0</v>
      </c>
      <c r="J74" s="46" t="e">
        <f>VLOOKUP(B74,MASTER!A72:H1312,7,FALSE)</f>
        <v>#N/A</v>
      </c>
      <c r="K74" s="49" t="e">
        <f t="shared" si="1"/>
        <v>#N/A</v>
      </c>
    </row>
    <row r="75" spans="1:11" ht="15">
      <c r="A75" s="53">
        <f>FSR!D5</f>
        <v>0</v>
      </c>
      <c r="B75" s="46">
        <f>FSR!J86</f>
        <v>0</v>
      </c>
      <c r="C75" s="46">
        <f>FSR!K86</f>
        <v>0</v>
      </c>
      <c r="D75" s="46" t="e">
        <f>VLOOKUP(B75,MASTER!A73:H1313,3,FALSE)</f>
        <v>#N/A</v>
      </c>
      <c r="E75" s="46" t="e">
        <f>VLOOKUP(B75,MASTER!A73:H1313,2,FALSE)</f>
        <v>#N/A</v>
      </c>
      <c r="F75" s="46" t="e">
        <f>VLOOKUP(B75,MASTER!A73:H1313,8,FALSE)</f>
        <v>#N/A</v>
      </c>
      <c r="G75" s="46" t="e">
        <f>VLOOKUP(B75,MASTER!A73:H1313,4,FALSE)</f>
        <v>#N/A</v>
      </c>
      <c r="H75" s="47">
        <f>FSR!L86</f>
        <v>0</v>
      </c>
      <c r="I75" s="51">
        <f>FSR!E86</f>
        <v>0</v>
      </c>
      <c r="J75" s="46" t="e">
        <f>VLOOKUP(B75,MASTER!A73:H1313,7,FALSE)</f>
        <v>#N/A</v>
      </c>
      <c r="K75" s="49" t="e">
        <f t="shared" si="1"/>
        <v>#N/A</v>
      </c>
    </row>
    <row r="76" spans="1:11" ht="15">
      <c r="A76" s="53">
        <f>FSR!D5</f>
        <v>0</v>
      </c>
      <c r="B76" s="46">
        <f>FSR!J87</f>
        <v>0</v>
      </c>
      <c r="C76" s="46">
        <f>FSR!K87</f>
        <v>0</v>
      </c>
      <c r="D76" s="46" t="e">
        <f>VLOOKUP(B76,MASTER!A74:H1314,3,FALSE)</f>
        <v>#N/A</v>
      </c>
      <c r="E76" s="46" t="e">
        <f>VLOOKUP(B76,MASTER!A74:H1314,2,FALSE)</f>
        <v>#N/A</v>
      </c>
      <c r="F76" s="46" t="e">
        <f>VLOOKUP(B76,MASTER!A74:H1314,8,FALSE)</f>
        <v>#N/A</v>
      </c>
      <c r="G76" s="46" t="e">
        <f>VLOOKUP(B76,MASTER!A74:H1314,4,FALSE)</f>
        <v>#N/A</v>
      </c>
      <c r="H76" s="47">
        <f>FSR!L87</f>
        <v>0</v>
      </c>
      <c r="I76" s="51">
        <f>FSR!E87</f>
        <v>0</v>
      </c>
      <c r="J76" s="46" t="e">
        <f>VLOOKUP(B76,MASTER!A74:H1314,7,FALSE)</f>
        <v>#N/A</v>
      </c>
      <c r="K76" s="49" t="e">
        <f t="shared" si="1"/>
        <v>#N/A</v>
      </c>
    </row>
    <row r="77" spans="1:11" ht="15">
      <c r="A77" s="53">
        <f>FSR!D5</f>
        <v>0</v>
      </c>
      <c r="B77" s="46">
        <f>FSR!J88</f>
        <v>0</v>
      </c>
      <c r="C77" s="46">
        <f>FSR!K88</f>
        <v>0</v>
      </c>
      <c r="D77" s="46" t="e">
        <f>VLOOKUP(B77,MASTER!A75:H1315,3,FALSE)</f>
        <v>#N/A</v>
      </c>
      <c r="E77" s="46" t="e">
        <f>VLOOKUP(B77,MASTER!A75:H1315,2,FALSE)</f>
        <v>#N/A</v>
      </c>
      <c r="F77" s="46" t="e">
        <f>VLOOKUP(B77,MASTER!A75:H1315,8,FALSE)</f>
        <v>#N/A</v>
      </c>
      <c r="G77" s="46" t="e">
        <f>VLOOKUP(B77,MASTER!A75:H1315,4,FALSE)</f>
        <v>#N/A</v>
      </c>
      <c r="H77" s="47">
        <f>FSR!L88</f>
        <v>0</v>
      </c>
      <c r="I77" s="51">
        <f>FSR!E88</f>
        <v>0</v>
      </c>
      <c r="J77" s="46" t="e">
        <f>VLOOKUP(B77,MASTER!A75:H1315,7,FALSE)</f>
        <v>#N/A</v>
      </c>
      <c r="K77" s="49" t="e">
        <f t="shared" si="1"/>
        <v>#N/A</v>
      </c>
    </row>
    <row r="78" spans="1:11" ht="15">
      <c r="A78" s="53">
        <f>FSR!D5</f>
        <v>0</v>
      </c>
      <c r="B78" s="46">
        <f>FSR!J89</f>
        <v>0</v>
      </c>
      <c r="C78" s="46">
        <f>FSR!K89</f>
        <v>0</v>
      </c>
      <c r="D78" s="46" t="e">
        <f>VLOOKUP(B78,MASTER!A76:H1316,3,FALSE)</f>
        <v>#N/A</v>
      </c>
      <c r="E78" s="46" t="e">
        <f>VLOOKUP(B78,MASTER!A76:H1316,2,FALSE)</f>
        <v>#N/A</v>
      </c>
      <c r="F78" s="46" t="e">
        <f>VLOOKUP(B78,MASTER!A76:H1316,8,FALSE)</f>
        <v>#N/A</v>
      </c>
      <c r="G78" s="46" t="e">
        <f>VLOOKUP(B78,MASTER!A76:H1316,4,FALSE)</f>
        <v>#N/A</v>
      </c>
      <c r="H78" s="47">
        <f>FSR!L89</f>
        <v>0</v>
      </c>
      <c r="I78" s="51">
        <f>FSR!E89</f>
        <v>0</v>
      </c>
      <c r="J78" s="46" t="e">
        <f>VLOOKUP(B78,MASTER!A76:H1316,7,FALSE)</f>
        <v>#N/A</v>
      </c>
      <c r="K78" s="49" t="e">
        <f t="shared" si="1"/>
        <v>#N/A</v>
      </c>
    </row>
    <row r="79" spans="1:11" ht="15">
      <c r="A79" s="53">
        <f>FSR!D5</f>
        <v>0</v>
      </c>
      <c r="B79" s="46">
        <f>FSR!J90</f>
        <v>0</v>
      </c>
      <c r="C79" s="46">
        <f>FSR!K90</f>
        <v>0</v>
      </c>
      <c r="D79" s="46" t="e">
        <f>VLOOKUP(B79,MASTER!A77:H1317,3,FALSE)</f>
        <v>#N/A</v>
      </c>
      <c r="E79" s="46" t="e">
        <f>VLOOKUP(B79,MASTER!A77:H1317,2,FALSE)</f>
        <v>#N/A</v>
      </c>
      <c r="F79" s="46" t="e">
        <f>VLOOKUP(B79,MASTER!A77:H1317,8,FALSE)</f>
        <v>#N/A</v>
      </c>
      <c r="G79" s="46" t="e">
        <f>VLOOKUP(B79,MASTER!A77:H1317,4,FALSE)</f>
        <v>#N/A</v>
      </c>
      <c r="H79" s="47">
        <f>FSR!L90</f>
        <v>0</v>
      </c>
      <c r="I79" s="51">
        <f>FSR!E90</f>
        <v>0</v>
      </c>
      <c r="J79" s="46" t="e">
        <f>VLOOKUP(B79,MASTER!A77:H1317,7,FALSE)</f>
        <v>#N/A</v>
      </c>
      <c r="K79" s="49" t="e">
        <f t="shared" si="1"/>
        <v>#N/A</v>
      </c>
    </row>
    <row r="80" spans="1:11" ht="15">
      <c r="A80" s="53">
        <f>FSR!D5</f>
        <v>0</v>
      </c>
      <c r="B80" s="46">
        <f>FSR!J91</f>
        <v>0</v>
      </c>
      <c r="C80" s="46">
        <f>FSR!K91</f>
        <v>0</v>
      </c>
      <c r="D80" s="46" t="e">
        <f>VLOOKUP(B80,MASTER!A78:H1318,3,FALSE)</f>
        <v>#N/A</v>
      </c>
      <c r="E80" s="46" t="e">
        <f>VLOOKUP(B80,MASTER!A78:H1318,2,FALSE)</f>
        <v>#N/A</v>
      </c>
      <c r="F80" s="46" t="e">
        <f>VLOOKUP(B80,MASTER!A78:H1318,8,FALSE)</f>
        <v>#N/A</v>
      </c>
      <c r="G80" s="46" t="e">
        <f>VLOOKUP(B80,MASTER!A78:H1318,4,FALSE)</f>
        <v>#N/A</v>
      </c>
      <c r="H80" s="47">
        <f>FSR!L91</f>
        <v>0</v>
      </c>
      <c r="I80" s="51">
        <f>FSR!E91</f>
        <v>0</v>
      </c>
      <c r="J80" s="46" t="e">
        <f>VLOOKUP(B80,MASTER!A78:H1318,7,FALSE)</f>
        <v>#N/A</v>
      </c>
      <c r="K80" s="49" t="e">
        <f t="shared" si="1"/>
        <v>#N/A</v>
      </c>
    </row>
  </sheetData>
  <sheetProtection password="E6E0" sheet="1"/>
  <mergeCells count="1">
    <mergeCell ref="A1:K1"/>
  </mergeCells>
  <printOptions horizontalCentered="1"/>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M80"/>
  <sheetViews>
    <sheetView zoomScalePageLayoutView="0" workbookViewId="0" topLeftCell="A1">
      <selection activeCell="D17" sqref="D17"/>
    </sheetView>
  </sheetViews>
  <sheetFormatPr defaultColWidth="9.140625" defaultRowHeight="15"/>
  <cols>
    <col min="1" max="1" width="6.57421875" style="52" bestFit="1" customWidth="1"/>
    <col min="2" max="2" width="23.28125" style="52" bestFit="1" customWidth="1"/>
    <col min="3" max="3" width="18.00390625" style="52" bestFit="1" customWidth="1"/>
    <col min="4" max="4" width="8.28125" style="52" bestFit="1" customWidth="1"/>
    <col min="5" max="5" width="11.00390625" style="52" bestFit="1" customWidth="1"/>
    <col min="6" max="6" width="8.57421875" style="52" bestFit="1" customWidth="1"/>
    <col min="7" max="7" width="17.00390625" style="52" bestFit="1" customWidth="1"/>
    <col min="8" max="8" width="7.28125" style="52" bestFit="1" customWidth="1"/>
    <col min="9" max="9" width="8.00390625" style="52" bestFit="1" customWidth="1"/>
    <col min="10" max="10" width="9.00390625" style="52" bestFit="1" customWidth="1"/>
    <col min="11" max="11" width="11.8515625" style="52" bestFit="1" customWidth="1"/>
    <col min="12" max="12" width="12.00390625" style="52" bestFit="1" customWidth="1"/>
    <col min="13" max="13" width="6.421875" style="52" bestFit="1" customWidth="1"/>
    <col min="14" max="16384" width="9.140625" style="52" customWidth="1"/>
  </cols>
  <sheetData>
    <row r="1" spans="1:13" ht="15">
      <c r="A1" s="95" t="s">
        <v>3</v>
      </c>
      <c r="B1" s="95"/>
      <c r="C1" s="95"/>
      <c r="D1" s="95"/>
      <c r="E1" s="95"/>
      <c r="F1" s="95"/>
      <c r="G1" s="95"/>
      <c r="H1" s="95"/>
      <c r="I1" s="95"/>
      <c r="J1" s="95"/>
      <c r="K1" s="95"/>
      <c r="L1" s="95"/>
      <c r="M1" s="95"/>
    </row>
    <row r="2" spans="1:13" s="41" customFormat="1" ht="15">
      <c r="A2" s="38" t="s">
        <v>4670</v>
      </c>
      <c r="B2" s="39" t="s">
        <v>3461</v>
      </c>
      <c r="C2" s="62" t="s">
        <v>4667</v>
      </c>
      <c r="D2" s="62" t="s">
        <v>9</v>
      </c>
      <c r="E2" s="40" t="s">
        <v>4671</v>
      </c>
      <c r="F2" s="40" t="s">
        <v>4</v>
      </c>
      <c r="G2" s="54" t="s">
        <v>4666</v>
      </c>
      <c r="H2" s="54" t="s">
        <v>12</v>
      </c>
      <c r="I2" s="54" t="s">
        <v>22</v>
      </c>
      <c r="J2" s="54" t="s">
        <v>3460</v>
      </c>
      <c r="K2" s="54" t="s">
        <v>24</v>
      </c>
      <c r="L2" s="54" t="s">
        <v>25</v>
      </c>
      <c r="M2" s="54" t="s">
        <v>4672</v>
      </c>
    </row>
    <row r="3" spans="1:13" ht="15">
      <c r="A3" s="53">
        <f>FSR!D5</f>
        <v>0</v>
      </c>
      <c r="B3" s="46">
        <f>FSR!G14</f>
        <v>0</v>
      </c>
      <c r="C3" s="46">
        <f>FSR!H14</f>
        <v>0</v>
      </c>
      <c r="D3" s="46">
        <f>FSR!I14</f>
        <v>0</v>
      </c>
      <c r="E3" s="53">
        <f>FSR!A14</f>
        <v>0</v>
      </c>
      <c r="F3" s="53">
        <f>FSR!B14</f>
        <v>0</v>
      </c>
      <c r="G3" s="51">
        <f>FSR!E14</f>
        <v>0</v>
      </c>
      <c r="H3" s="47">
        <f>FSR!C14</f>
        <v>0</v>
      </c>
      <c r="I3" s="49" t="e">
        <f>VLOOKUP(B3,MASTER!A1:H1241,7,FALSE)</f>
        <v>#N/A</v>
      </c>
      <c r="J3" s="49" t="e">
        <f>H3*I3</f>
        <v>#N/A</v>
      </c>
      <c r="K3" s="49" t="e">
        <f>VLOOKUP(B3,MASTER!A1:H1241,2,FALSE)</f>
        <v>#N/A</v>
      </c>
      <c r="L3" s="49" t="e">
        <f>VLOOKUP(B3,MASTER!A1:H1241,3,FALSE)</f>
        <v>#N/A</v>
      </c>
      <c r="M3" s="49" t="e">
        <f>VLOOKUP(B3,MASTER!A1:H1241,4,FALSE)</f>
        <v>#N/A</v>
      </c>
    </row>
    <row r="4" spans="1:13" ht="15">
      <c r="A4" s="53">
        <f>FSR!D5</f>
        <v>0</v>
      </c>
      <c r="B4" s="46">
        <f>FSR!G15</f>
        <v>0</v>
      </c>
      <c r="C4" s="46">
        <f>FSR!H15</f>
        <v>0</v>
      </c>
      <c r="D4" s="46">
        <f>FSR!I15</f>
        <v>0</v>
      </c>
      <c r="E4" s="53">
        <f>FSR!A15</f>
        <v>0</v>
      </c>
      <c r="F4" s="53">
        <f>FSR!B15</f>
        <v>0</v>
      </c>
      <c r="G4" s="51">
        <f>FSR!E15</f>
        <v>0</v>
      </c>
      <c r="H4" s="47">
        <f>FSR!C15</f>
        <v>0</v>
      </c>
      <c r="I4" s="49" t="e">
        <f>VLOOKUP(B4,MASTER!A2:H1242,7,FALSE)</f>
        <v>#N/A</v>
      </c>
      <c r="J4" s="49" t="e">
        <f aca="true" t="shared" si="0" ref="J4:J67">H4*I4</f>
        <v>#N/A</v>
      </c>
      <c r="K4" s="49" t="e">
        <f>VLOOKUP(B4,MASTER!A2:H1242,2,FALSE)</f>
        <v>#N/A</v>
      </c>
      <c r="L4" s="49" t="e">
        <f>VLOOKUP(B4,MASTER!A2:H1242,3,FALSE)</f>
        <v>#N/A</v>
      </c>
      <c r="M4" s="49" t="e">
        <f>VLOOKUP(B4,MASTER!A2:H1242,4,FALSE)</f>
        <v>#N/A</v>
      </c>
    </row>
    <row r="5" spans="1:13" ht="15">
      <c r="A5" s="53">
        <f>FSR!D5</f>
        <v>0</v>
      </c>
      <c r="B5" s="46">
        <f>FSR!G16</f>
        <v>0</v>
      </c>
      <c r="C5" s="46">
        <f>FSR!H16</f>
        <v>0</v>
      </c>
      <c r="D5" s="46">
        <f>FSR!I16</f>
        <v>0</v>
      </c>
      <c r="E5" s="53">
        <f>FSR!A16</f>
        <v>0</v>
      </c>
      <c r="F5" s="53">
        <f>FSR!B16</f>
        <v>0</v>
      </c>
      <c r="G5" s="51">
        <f>FSR!E16</f>
        <v>0</v>
      </c>
      <c r="H5" s="47">
        <f>FSR!C16</f>
        <v>0</v>
      </c>
      <c r="I5" s="49" t="e">
        <f>VLOOKUP(B5,MASTER!A3:H1243,7,FALSE)</f>
        <v>#N/A</v>
      </c>
      <c r="J5" s="49" t="e">
        <f t="shared" si="0"/>
        <v>#N/A</v>
      </c>
      <c r="K5" s="49" t="e">
        <f>VLOOKUP(B5,MASTER!A3:H1243,2,FALSE)</f>
        <v>#N/A</v>
      </c>
      <c r="L5" s="49" t="e">
        <f>VLOOKUP(B5,MASTER!A3:H1243,3,FALSE)</f>
        <v>#N/A</v>
      </c>
      <c r="M5" s="49" t="e">
        <f>VLOOKUP(B5,MASTER!A3:H1243,4,FALSE)</f>
        <v>#N/A</v>
      </c>
    </row>
    <row r="6" spans="1:13" ht="15">
      <c r="A6" s="53">
        <f>FSR!D5</f>
        <v>0</v>
      </c>
      <c r="B6" s="46">
        <f>FSR!G17</f>
        <v>0</v>
      </c>
      <c r="C6" s="46">
        <f>FSR!H17</f>
        <v>0</v>
      </c>
      <c r="D6" s="46">
        <f>FSR!I17</f>
        <v>0</v>
      </c>
      <c r="E6" s="53">
        <f>FSR!A17</f>
        <v>0</v>
      </c>
      <c r="F6" s="53">
        <f>FSR!B17</f>
        <v>0</v>
      </c>
      <c r="G6" s="51">
        <f>FSR!E17</f>
        <v>0</v>
      </c>
      <c r="H6" s="47">
        <f>FSR!C17</f>
        <v>0</v>
      </c>
      <c r="I6" s="49" t="e">
        <f>VLOOKUP(B6,MASTER!A4:H1244,7,FALSE)</f>
        <v>#N/A</v>
      </c>
      <c r="J6" s="49" t="e">
        <f t="shared" si="0"/>
        <v>#N/A</v>
      </c>
      <c r="K6" s="49" t="e">
        <f>VLOOKUP(B6,MASTER!A4:H1244,2,FALSE)</f>
        <v>#N/A</v>
      </c>
      <c r="L6" s="49" t="e">
        <f>VLOOKUP(B6,MASTER!A4:H1244,3,FALSE)</f>
        <v>#N/A</v>
      </c>
      <c r="M6" s="49" t="e">
        <f>VLOOKUP(B6,MASTER!A4:H1244,4,FALSE)</f>
        <v>#N/A</v>
      </c>
    </row>
    <row r="7" spans="1:13" ht="15">
      <c r="A7" s="53">
        <f>FSR!D5</f>
        <v>0</v>
      </c>
      <c r="B7" s="46">
        <f>FSR!G18</f>
        <v>0</v>
      </c>
      <c r="C7" s="46">
        <f>FSR!H18</f>
        <v>0</v>
      </c>
      <c r="D7" s="46">
        <f>FSR!I18</f>
        <v>0</v>
      </c>
      <c r="E7" s="53">
        <f>FSR!A18</f>
        <v>0</v>
      </c>
      <c r="F7" s="53">
        <f>FSR!B18</f>
        <v>0</v>
      </c>
      <c r="G7" s="51">
        <f>FSR!E18</f>
        <v>0</v>
      </c>
      <c r="H7" s="47">
        <f>FSR!C18</f>
        <v>0</v>
      </c>
      <c r="I7" s="49" t="e">
        <f>VLOOKUP(B7,MASTER!A5:H1245,7,FALSE)</f>
        <v>#N/A</v>
      </c>
      <c r="J7" s="49" t="e">
        <f t="shared" si="0"/>
        <v>#N/A</v>
      </c>
      <c r="K7" s="49" t="e">
        <f>VLOOKUP(B7,MASTER!A5:H1245,2,FALSE)</f>
        <v>#N/A</v>
      </c>
      <c r="L7" s="49" t="e">
        <f>VLOOKUP(B7,MASTER!A5:H1245,3,FALSE)</f>
        <v>#N/A</v>
      </c>
      <c r="M7" s="49" t="e">
        <f>VLOOKUP(B7,MASTER!A5:H1245,4,FALSE)</f>
        <v>#N/A</v>
      </c>
    </row>
    <row r="8" spans="1:13" ht="15">
      <c r="A8" s="53">
        <f>FSR!D5</f>
        <v>0</v>
      </c>
      <c r="B8" s="46">
        <f>FSR!G19</f>
        <v>0</v>
      </c>
      <c r="C8" s="46">
        <f>FSR!H19</f>
        <v>0</v>
      </c>
      <c r="D8" s="46">
        <f>FSR!I19</f>
        <v>0</v>
      </c>
      <c r="E8" s="53">
        <f>FSR!A19</f>
        <v>0</v>
      </c>
      <c r="F8" s="53">
        <f>FSR!B19</f>
        <v>0</v>
      </c>
      <c r="G8" s="51">
        <f>FSR!E19</f>
        <v>0</v>
      </c>
      <c r="H8" s="47">
        <f>FSR!C19</f>
        <v>0</v>
      </c>
      <c r="I8" s="49" t="e">
        <f>VLOOKUP(B8,MASTER!A6:H1246,7,FALSE)</f>
        <v>#N/A</v>
      </c>
      <c r="J8" s="49" t="e">
        <f t="shared" si="0"/>
        <v>#N/A</v>
      </c>
      <c r="K8" s="49" t="e">
        <f>VLOOKUP(B8,MASTER!A6:H1246,2,FALSE)</f>
        <v>#N/A</v>
      </c>
      <c r="L8" s="49" t="e">
        <f>VLOOKUP(B8,MASTER!A6:H1246,3,FALSE)</f>
        <v>#N/A</v>
      </c>
      <c r="M8" s="49" t="e">
        <f>VLOOKUP(B8,MASTER!A6:H1246,4,FALSE)</f>
        <v>#N/A</v>
      </c>
    </row>
    <row r="9" spans="1:13" ht="15">
      <c r="A9" s="53">
        <f>FSR!D5</f>
        <v>0</v>
      </c>
      <c r="B9" s="46">
        <f>FSR!G20</f>
        <v>0</v>
      </c>
      <c r="C9" s="46">
        <f>FSR!H20</f>
        <v>0</v>
      </c>
      <c r="D9" s="46">
        <f>FSR!I20</f>
        <v>0</v>
      </c>
      <c r="E9" s="53">
        <f>FSR!A20</f>
        <v>0</v>
      </c>
      <c r="F9" s="53">
        <f>FSR!B20</f>
        <v>0</v>
      </c>
      <c r="G9" s="51">
        <f>FSR!E20</f>
        <v>0</v>
      </c>
      <c r="H9" s="47">
        <f>FSR!C20</f>
        <v>0</v>
      </c>
      <c r="I9" s="49" t="e">
        <f>VLOOKUP(B9,MASTER!A7:H1247,7,FALSE)</f>
        <v>#N/A</v>
      </c>
      <c r="J9" s="49" t="e">
        <f t="shared" si="0"/>
        <v>#N/A</v>
      </c>
      <c r="K9" s="49" t="e">
        <f>VLOOKUP(B9,MASTER!A7:H1247,2,FALSE)</f>
        <v>#N/A</v>
      </c>
      <c r="L9" s="49" t="e">
        <f>VLOOKUP(B9,MASTER!A7:H1247,3,FALSE)</f>
        <v>#N/A</v>
      </c>
      <c r="M9" s="49" t="e">
        <f>VLOOKUP(B9,MASTER!A7:H1247,4,FALSE)</f>
        <v>#N/A</v>
      </c>
    </row>
    <row r="10" spans="1:13" ht="15">
      <c r="A10" s="53">
        <f>FSR!D5</f>
        <v>0</v>
      </c>
      <c r="B10" s="46">
        <f>FSR!G21</f>
        <v>0</v>
      </c>
      <c r="C10" s="46">
        <f>FSR!H21</f>
        <v>0</v>
      </c>
      <c r="D10" s="46">
        <f>FSR!I21</f>
        <v>0</v>
      </c>
      <c r="E10" s="53">
        <f>FSR!A21</f>
        <v>0</v>
      </c>
      <c r="F10" s="53">
        <f>FSR!B21</f>
        <v>0</v>
      </c>
      <c r="G10" s="51">
        <f>FSR!E21</f>
        <v>0</v>
      </c>
      <c r="H10" s="47">
        <f>FSR!C21</f>
        <v>0</v>
      </c>
      <c r="I10" s="49" t="e">
        <f>VLOOKUP(B10,MASTER!A8:H1248,7,FALSE)</f>
        <v>#N/A</v>
      </c>
      <c r="J10" s="49" t="e">
        <f t="shared" si="0"/>
        <v>#N/A</v>
      </c>
      <c r="K10" s="49" t="e">
        <f>VLOOKUP(B10,MASTER!A8:H1248,2,FALSE)</f>
        <v>#N/A</v>
      </c>
      <c r="L10" s="49" t="e">
        <f>VLOOKUP(B10,MASTER!A8:H1248,3,FALSE)</f>
        <v>#N/A</v>
      </c>
      <c r="M10" s="49" t="e">
        <f>VLOOKUP(B10,MASTER!A8:H1248,4,FALSE)</f>
        <v>#N/A</v>
      </c>
    </row>
    <row r="11" spans="1:13" ht="15">
      <c r="A11" s="53">
        <f>FSR!D5</f>
        <v>0</v>
      </c>
      <c r="B11" s="46">
        <f>FSR!G22</f>
        <v>0</v>
      </c>
      <c r="C11" s="46">
        <f>FSR!H22</f>
        <v>0</v>
      </c>
      <c r="D11" s="46">
        <f>FSR!I22</f>
        <v>0</v>
      </c>
      <c r="E11" s="53">
        <f>FSR!A22</f>
        <v>0</v>
      </c>
      <c r="F11" s="53">
        <f>FSR!B22</f>
        <v>0</v>
      </c>
      <c r="G11" s="51">
        <f>FSR!E22</f>
        <v>0</v>
      </c>
      <c r="H11" s="47">
        <f>FSR!C22</f>
        <v>0</v>
      </c>
      <c r="I11" s="49" t="e">
        <f>VLOOKUP(B11,MASTER!A9:H1249,7,FALSE)</f>
        <v>#N/A</v>
      </c>
      <c r="J11" s="49" t="e">
        <f t="shared" si="0"/>
        <v>#N/A</v>
      </c>
      <c r="K11" s="49" t="e">
        <f>VLOOKUP(B11,MASTER!A9:H1249,2,FALSE)</f>
        <v>#N/A</v>
      </c>
      <c r="L11" s="49" t="e">
        <f>VLOOKUP(B11,MASTER!A9:H1249,3,FALSE)</f>
        <v>#N/A</v>
      </c>
      <c r="M11" s="49" t="e">
        <f>VLOOKUP(B11,MASTER!A9:H1249,4,FALSE)</f>
        <v>#N/A</v>
      </c>
    </row>
    <row r="12" spans="1:13" ht="15">
      <c r="A12" s="53">
        <f>FSR!D5</f>
        <v>0</v>
      </c>
      <c r="B12" s="46">
        <f>FSR!G23</f>
        <v>0</v>
      </c>
      <c r="C12" s="46">
        <f>FSR!H23</f>
        <v>0</v>
      </c>
      <c r="D12" s="46">
        <f>FSR!I23</f>
        <v>0</v>
      </c>
      <c r="E12" s="53">
        <f>FSR!A23</f>
        <v>0</v>
      </c>
      <c r="F12" s="53">
        <f>FSR!B23</f>
        <v>0</v>
      </c>
      <c r="G12" s="51">
        <f>FSR!E23</f>
        <v>0</v>
      </c>
      <c r="H12" s="47">
        <f>FSR!C23</f>
        <v>0</v>
      </c>
      <c r="I12" s="49" t="e">
        <f>VLOOKUP(B12,MASTER!A10:H1250,7,FALSE)</f>
        <v>#N/A</v>
      </c>
      <c r="J12" s="49" t="e">
        <f t="shared" si="0"/>
        <v>#N/A</v>
      </c>
      <c r="K12" s="49" t="e">
        <f>VLOOKUP(B12,MASTER!A10:H1250,2,FALSE)</f>
        <v>#N/A</v>
      </c>
      <c r="L12" s="49" t="e">
        <f>VLOOKUP(B12,MASTER!A10:H1250,3,FALSE)</f>
        <v>#N/A</v>
      </c>
      <c r="M12" s="49" t="e">
        <f>VLOOKUP(B12,MASTER!A10:H1250,4,FALSE)</f>
        <v>#N/A</v>
      </c>
    </row>
    <row r="13" spans="1:13" ht="15">
      <c r="A13" s="53">
        <f>FSR!D5</f>
        <v>0</v>
      </c>
      <c r="B13" s="46">
        <f>FSR!G24</f>
        <v>0</v>
      </c>
      <c r="C13" s="46">
        <f>FSR!H24</f>
        <v>0</v>
      </c>
      <c r="D13" s="46">
        <f>FSR!I24</f>
        <v>0</v>
      </c>
      <c r="E13" s="53">
        <f>FSR!A24</f>
        <v>0</v>
      </c>
      <c r="F13" s="53">
        <f>FSR!B24</f>
        <v>0</v>
      </c>
      <c r="G13" s="51">
        <f>FSR!E24</f>
        <v>0</v>
      </c>
      <c r="H13" s="47">
        <f>FSR!C24</f>
        <v>0</v>
      </c>
      <c r="I13" s="49" t="e">
        <f>VLOOKUP(B13,MASTER!A11:H1251,7,FALSE)</f>
        <v>#N/A</v>
      </c>
      <c r="J13" s="49" t="e">
        <f t="shared" si="0"/>
        <v>#N/A</v>
      </c>
      <c r="K13" s="49" t="e">
        <f>VLOOKUP(B13,MASTER!A11:H1251,2,FALSE)</f>
        <v>#N/A</v>
      </c>
      <c r="L13" s="49" t="e">
        <f>VLOOKUP(B13,MASTER!A11:H1251,3,FALSE)</f>
        <v>#N/A</v>
      </c>
      <c r="M13" s="49" t="e">
        <f>VLOOKUP(B13,MASTER!A11:H1251,4,FALSE)</f>
        <v>#N/A</v>
      </c>
    </row>
    <row r="14" spans="1:13" ht="15">
      <c r="A14" s="53">
        <f>FSR!D5</f>
        <v>0</v>
      </c>
      <c r="B14" s="46">
        <f>FSR!G25</f>
        <v>0</v>
      </c>
      <c r="C14" s="46">
        <f>FSR!H25</f>
        <v>0</v>
      </c>
      <c r="D14" s="46">
        <f>FSR!I25</f>
        <v>0</v>
      </c>
      <c r="E14" s="53">
        <f>FSR!A25</f>
        <v>0</v>
      </c>
      <c r="F14" s="53">
        <f>FSR!B25</f>
        <v>0</v>
      </c>
      <c r="G14" s="51">
        <f>FSR!E25</f>
        <v>0</v>
      </c>
      <c r="H14" s="47">
        <f>FSR!C25</f>
        <v>0</v>
      </c>
      <c r="I14" s="49" t="e">
        <f>VLOOKUP(B14,MASTER!A12:H1252,7,FALSE)</f>
        <v>#N/A</v>
      </c>
      <c r="J14" s="49" t="e">
        <f t="shared" si="0"/>
        <v>#N/A</v>
      </c>
      <c r="K14" s="49" t="e">
        <f>VLOOKUP(B14,MASTER!A12:H1252,2,FALSE)</f>
        <v>#N/A</v>
      </c>
      <c r="L14" s="49" t="e">
        <f>VLOOKUP(B14,MASTER!A12:H1252,3,FALSE)</f>
        <v>#N/A</v>
      </c>
      <c r="M14" s="49" t="e">
        <f>VLOOKUP(B14,MASTER!A12:H1252,4,FALSE)</f>
        <v>#N/A</v>
      </c>
    </row>
    <row r="15" spans="1:13" ht="15">
      <c r="A15" s="53">
        <f>FSR!D5</f>
        <v>0</v>
      </c>
      <c r="B15" s="46">
        <f>FSR!G26</f>
        <v>0</v>
      </c>
      <c r="C15" s="46">
        <f>FSR!H26</f>
        <v>0</v>
      </c>
      <c r="D15" s="46">
        <f>FSR!I26</f>
        <v>0</v>
      </c>
      <c r="E15" s="53">
        <f>FSR!A26</f>
        <v>0</v>
      </c>
      <c r="F15" s="53">
        <f>FSR!B26</f>
        <v>0</v>
      </c>
      <c r="G15" s="51">
        <f>FSR!E26</f>
        <v>0</v>
      </c>
      <c r="H15" s="47">
        <f>FSR!C26</f>
        <v>0</v>
      </c>
      <c r="I15" s="49" t="e">
        <f>VLOOKUP(B15,MASTER!A13:H1253,7,FALSE)</f>
        <v>#N/A</v>
      </c>
      <c r="J15" s="49" t="e">
        <f t="shared" si="0"/>
        <v>#N/A</v>
      </c>
      <c r="K15" s="49" t="e">
        <f>VLOOKUP(B15,MASTER!A13:H1253,2,FALSE)</f>
        <v>#N/A</v>
      </c>
      <c r="L15" s="49" t="e">
        <f>VLOOKUP(B15,MASTER!A13:H1253,3,FALSE)</f>
        <v>#N/A</v>
      </c>
      <c r="M15" s="49" t="e">
        <f>VLOOKUP(B15,MASTER!A13:H1253,4,FALSE)</f>
        <v>#N/A</v>
      </c>
    </row>
    <row r="16" spans="1:13" ht="15">
      <c r="A16" s="53">
        <f>FSR!D5</f>
        <v>0</v>
      </c>
      <c r="B16" s="46">
        <f>FSR!G27</f>
        <v>0</v>
      </c>
      <c r="C16" s="46">
        <f>FSR!H27</f>
        <v>0</v>
      </c>
      <c r="D16" s="46">
        <f>FSR!I27</f>
        <v>0</v>
      </c>
      <c r="E16" s="53">
        <f>FSR!A27</f>
        <v>0</v>
      </c>
      <c r="F16" s="53">
        <f>FSR!B27</f>
        <v>0</v>
      </c>
      <c r="G16" s="51">
        <f>FSR!E27</f>
        <v>0</v>
      </c>
      <c r="H16" s="47">
        <f>FSR!C27</f>
        <v>0</v>
      </c>
      <c r="I16" s="49" t="e">
        <f>VLOOKUP(B16,MASTER!A14:H1254,7,FALSE)</f>
        <v>#N/A</v>
      </c>
      <c r="J16" s="49" t="e">
        <f t="shared" si="0"/>
        <v>#N/A</v>
      </c>
      <c r="K16" s="49" t="e">
        <f>VLOOKUP(B16,MASTER!A14:H1254,2,FALSE)</f>
        <v>#N/A</v>
      </c>
      <c r="L16" s="49" t="e">
        <f>VLOOKUP(B16,MASTER!A14:H1254,3,FALSE)</f>
        <v>#N/A</v>
      </c>
      <c r="M16" s="49" t="e">
        <f>VLOOKUP(B16,MASTER!A14:H1254,4,FALSE)</f>
        <v>#N/A</v>
      </c>
    </row>
    <row r="17" spans="1:13" ht="15">
      <c r="A17" s="53">
        <f>FSR!D5</f>
        <v>0</v>
      </c>
      <c r="B17" s="46">
        <f>FSR!G28</f>
        <v>0</v>
      </c>
      <c r="C17" s="46">
        <f>FSR!H28</f>
        <v>0</v>
      </c>
      <c r="D17" s="46">
        <f>FSR!I28</f>
        <v>0</v>
      </c>
      <c r="E17" s="53">
        <f>FSR!A28</f>
        <v>0</v>
      </c>
      <c r="F17" s="53">
        <f>FSR!B28</f>
        <v>0</v>
      </c>
      <c r="G17" s="51">
        <f>FSR!E28</f>
        <v>0</v>
      </c>
      <c r="H17" s="47">
        <f>FSR!C28</f>
        <v>0</v>
      </c>
      <c r="I17" s="49" t="e">
        <f>VLOOKUP(B17,MASTER!A15:H1255,7,FALSE)</f>
        <v>#N/A</v>
      </c>
      <c r="J17" s="49" t="e">
        <f t="shared" si="0"/>
        <v>#N/A</v>
      </c>
      <c r="K17" s="49" t="e">
        <f>VLOOKUP(B17,MASTER!A15:H1255,2,FALSE)</f>
        <v>#N/A</v>
      </c>
      <c r="L17" s="49" t="e">
        <f>VLOOKUP(B17,MASTER!A15:H1255,3,FALSE)</f>
        <v>#N/A</v>
      </c>
      <c r="M17" s="49" t="e">
        <f>VLOOKUP(B17,MASTER!A15:H1255,4,FALSE)</f>
        <v>#N/A</v>
      </c>
    </row>
    <row r="18" spans="1:13" ht="15">
      <c r="A18" s="53">
        <f>FSR!D5</f>
        <v>0</v>
      </c>
      <c r="B18" s="46">
        <f>FSR!G29</f>
        <v>0</v>
      </c>
      <c r="C18" s="46">
        <f>FSR!H29</f>
        <v>0</v>
      </c>
      <c r="D18" s="46">
        <f>FSR!I29</f>
        <v>0</v>
      </c>
      <c r="E18" s="53">
        <f>FSR!A29</f>
        <v>0</v>
      </c>
      <c r="F18" s="53">
        <f>FSR!B29</f>
        <v>0</v>
      </c>
      <c r="G18" s="51">
        <f>FSR!E29</f>
        <v>0</v>
      </c>
      <c r="H18" s="47">
        <f>FSR!C29</f>
        <v>0</v>
      </c>
      <c r="I18" s="49" t="e">
        <f>VLOOKUP(B18,MASTER!A16:H1256,7,FALSE)</f>
        <v>#N/A</v>
      </c>
      <c r="J18" s="49" t="e">
        <f t="shared" si="0"/>
        <v>#N/A</v>
      </c>
      <c r="K18" s="49" t="e">
        <f>VLOOKUP(B18,MASTER!A16:H1256,2,FALSE)</f>
        <v>#N/A</v>
      </c>
      <c r="L18" s="49" t="e">
        <f>VLOOKUP(B18,MASTER!A16:H1256,3,FALSE)</f>
        <v>#N/A</v>
      </c>
      <c r="M18" s="49" t="e">
        <f>VLOOKUP(B18,MASTER!A16:H1256,4,FALSE)</f>
        <v>#N/A</v>
      </c>
    </row>
    <row r="19" spans="1:13" ht="15">
      <c r="A19" s="53">
        <f>FSR!D5</f>
        <v>0</v>
      </c>
      <c r="B19" s="46">
        <f>FSR!G30</f>
        <v>0</v>
      </c>
      <c r="C19" s="46">
        <f>FSR!H30</f>
        <v>0</v>
      </c>
      <c r="D19" s="46">
        <f>FSR!I30</f>
        <v>0</v>
      </c>
      <c r="E19" s="53">
        <f>FSR!A30</f>
        <v>0</v>
      </c>
      <c r="F19" s="53">
        <f>FSR!B30</f>
        <v>0</v>
      </c>
      <c r="G19" s="51">
        <f>FSR!E30</f>
        <v>0</v>
      </c>
      <c r="H19" s="47">
        <f>FSR!C30</f>
        <v>0</v>
      </c>
      <c r="I19" s="49" t="e">
        <f>VLOOKUP(B19,MASTER!A17:H1257,7,FALSE)</f>
        <v>#N/A</v>
      </c>
      <c r="J19" s="49" t="e">
        <f t="shared" si="0"/>
        <v>#N/A</v>
      </c>
      <c r="K19" s="49" t="e">
        <f>VLOOKUP(B19,MASTER!A17:H1257,2,FALSE)</f>
        <v>#N/A</v>
      </c>
      <c r="L19" s="49" t="e">
        <f>VLOOKUP(B19,MASTER!A17:H1257,3,FALSE)</f>
        <v>#N/A</v>
      </c>
      <c r="M19" s="49" t="e">
        <f>VLOOKUP(B19,MASTER!A17:H1257,4,FALSE)</f>
        <v>#N/A</v>
      </c>
    </row>
    <row r="20" spans="1:13" ht="15">
      <c r="A20" s="53">
        <f>FSR!D5</f>
        <v>0</v>
      </c>
      <c r="B20" s="46">
        <f>FSR!G31</f>
        <v>0</v>
      </c>
      <c r="C20" s="46">
        <f>FSR!H31</f>
        <v>0</v>
      </c>
      <c r="D20" s="46">
        <f>FSR!I31</f>
        <v>0</v>
      </c>
      <c r="E20" s="53">
        <f>FSR!A31</f>
        <v>0</v>
      </c>
      <c r="F20" s="53">
        <f>FSR!B31</f>
        <v>0</v>
      </c>
      <c r="G20" s="51">
        <f>FSR!E31</f>
        <v>0</v>
      </c>
      <c r="H20" s="47">
        <f>FSR!C31</f>
        <v>0</v>
      </c>
      <c r="I20" s="49" t="e">
        <f>VLOOKUP(B20,MASTER!A18:H1258,7,FALSE)</f>
        <v>#N/A</v>
      </c>
      <c r="J20" s="49" t="e">
        <f t="shared" si="0"/>
        <v>#N/A</v>
      </c>
      <c r="K20" s="49" t="e">
        <f>VLOOKUP(B20,MASTER!A18:H1258,2,FALSE)</f>
        <v>#N/A</v>
      </c>
      <c r="L20" s="49" t="e">
        <f>VLOOKUP(B20,MASTER!A18:H1258,3,FALSE)</f>
        <v>#N/A</v>
      </c>
      <c r="M20" s="49" t="e">
        <f>VLOOKUP(B20,MASTER!A18:H1258,4,FALSE)</f>
        <v>#N/A</v>
      </c>
    </row>
    <row r="21" spans="1:13" ht="15">
      <c r="A21" s="53">
        <f>FSR!D5</f>
        <v>0</v>
      </c>
      <c r="B21" s="46">
        <f>FSR!G32</f>
        <v>0</v>
      </c>
      <c r="C21" s="46">
        <f>FSR!H32</f>
        <v>0</v>
      </c>
      <c r="D21" s="46">
        <f>FSR!I32</f>
        <v>0</v>
      </c>
      <c r="E21" s="53">
        <f>FSR!A32</f>
        <v>0</v>
      </c>
      <c r="F21" s="53">
        <f>FSR!B32</f>
        <v>0</v>
      </c>
      <c r="G21" s="51">
        <f>FSR!E32</f>
        <v>0</v>
      </c>
      <c r="H21" s="47">
        <f>FSR!C32</f>
        <v>0</v>
      </c>
      <c r="I21" s="49" t="e">
        <f>VLOOKUP(B21,MASTER!A19:H1259,7,FALSE)</f>
        <v>#N/A</v>
      </c>
      <c r="J21" s="49" t="e">
        <f t="shared" si="0"/>
        <v>#N/A</v>
      </c>
      <c r="K21" s="49" t="e">
        <f>VLOOKUP(B21,MASTER!A19:H1259,2,FALSE)</f>
        <v>#N/A</v>
      </c>
      <c r="L21" s="49" t="e">
        <f>VLOOKUP(B21,MASTER!A19:H1259,3,FALSE)</f>
        <v>#N/A</v>
      </c>
      <c r="M21" s="49" t="e">
        <f>VLOOKUP(B21,MASTER!A19:H1259,4,FALSE)</f>
        <v>#N/A</v>
      </c>
    </row>
    <row r="22" spans="1:13" ht="15">
      <c r="A22" s="53">
        <f>FSR!D5</f>
        <v>0</v>
      </c>
      <c r="B22" s="46">
        <f>FSR!G33</f>
        <v>0</v>
      </c>
      <c r="C22" s="46">
        <f>FSR!H33</f>
        <v>0</v>
      </c>
      <c r="D22" s="46">
        <f>FSR!I33</f>
        <v>0</v>
      </c>
      <c r="E22" s="53">
        <f>FSR!A33</f>
        <v>0</v>
      </c>
      <c r="F22" s="53">
        <f>FSR!B33</f>
        <v>0</v>
      </c>
      <c r="G22" s="51">
        <f>FSR!E33</f>
        <v>0</v>
      </c>
      <c r="H22" s="47">
        <f>FSR!C33</f>
        <v>0</v>
      </c>
      <c r="I22" s="49" t="e">
        <f>VLOOKUP(B22,MASTER!A20:H1260,7,FALSE)</f>
        <v>#N/A</v>
      </c>
      <c r="J22" s="49" t="e">
        <f t="shared" si="0"/>
        <v>#N/A</v>
      </c>
      <c r="K22" s="49" t="e">
        <f>VLOOKUP(B22,MASTER!A20:H1260,2,FALSE)</f>
        <v>#N/A</v>
      </c>
      <c r="L22" s="49" t="e">
        <f>VLOOKUP(B22,MASTER!A20:H1260,3,FALSE)</f>
        <v>#N/A</v>
      </c>
      <c r="M22" s="49" t="e">
        <f>VLOOKUP(B22,MASTER!A20:H1260,4,FALSE)</f>
        <v>#N/A</v>
      </c>
    </row>
    <row r="23" spans="1:13" ht="15">
      <c r="A23" s="53">
        <f>FSR!D5</f>
        <v>0</v>
      </c>
      <c r="B23" s="46">
        <f>FSR!G34</f>
        <v>0</v>
      </c>
      <c r="C23" s="46">
        <f>FSR!H34</f>
        <v>0</v>
      </c>
      <c r="D23" s="46">
        <f>FSR!I34</f>
        <v>0</v>
      </c>
      <c r="E23" s="53">
        <f>FSR!A34</f>
        <v>0</v>
      </c>
      <c r="F23" s="53">
        <f>FSR!B34</f>
        <v>0</v>
      </c>
      <c r="G23" s="51">
        <f>FSR!E34</f>
        <v>0</v>
      </c>
      <c r="H23" s="47">
        <f>FSR!C34</f>
        <v>0</v>
      </c>
      <c r="I23" s="49" t="e">
        <f>VLOOKUP(B23,MASTER!A21:H1261,7,FALSE)</f>
        <v>#N/A</v>
      </c>
      <c r="J23" s="49" t="e">
        <f t="shared" si="0"/>
        <v>#N/A</v>
      </c>
      <c r="K23" s="49" t="e">
        <f>VLOOKUP(B23,MASTER!A21:H1261,2,FALSE)</f>
        <v>#N/A</v>
      </c>
      <c r="L23" s="49" t="e">
        <f>VLOOKUP(B23,MASTER!A21:H1261,3,FALSE)</f>
        <v>#N/A</v>
      </c>
      <c r="M23" s="49" t="e">
        <f>VLOOKUP(B23,MASTER!A21:H1261,4,FALSE)</f>
        <v>#N/A</v>
      </c>
    </row>
    <row r="24" spans="1:13" ht="15">
      <c r="A24" s="53">
        <f>FSR!D5</f>
        <v>0</v>
      </c>
      <c r="B24" s="46">
        <f>FSR!G35</f>
        <v>0</v>
      </c>
      <c r="C24" s="46">
        <f>FSR!H35</f>
        <v>0</v>
      </c>
      <c r="D24" s="46">
        <f>FSR!I35</f>
        <v>0</v>
      </c>
      <c r="E24" s="53">
        <f>FSR!A35</f>
        <v>0</v>
      </c>
      <c r="F24" s="53">
        <f>FSR!B35</f>
        <v>0</v>
      </c>
      <c r="G24" s="51">
        <f>FSR!E35</f>
        <v>0</v>
      </c>
      <c r="H24" s="47">
        <f>FSR!C35</f>
        <v>0</v>
      </c>
      <c r="I24" s="49" t="e">
        <f>VLOOKUP(B24,MASTER!A22:H1262,7,FALSE)</f>
        <v>#N/A</v>
      </c>
      <c r="J24" s="49" t="e">
        <f t="shared" si="0"/>
        <v>#N/A</v>
      </c>
      <c r="K24" s="49" t="e">
        <f>VLOOKUP(B24,MASTER!A22:H1262,2,FALSE)</f>
        <v>#N/A</v>
      </c>
      <c r="L24" s="49" t="e">
        <f>VLOOKUP(B24,MASTER!A22:H1262,3,FALSE)</f>
        <v>#N/A</v>
      </c>
      <c r="M24" s="49" t="e">
        <f>VLOOKUP(B24,MASTER!A22:H1262,4,FALSE)</f>
        <v>#N/A</v>
      </c>
    </row>
    <row r="25" spans="1:13" ht="15">
      <c r="A25" s="53">
        <f>FSR!D5</f>
        <v>0</v>
      </c>
      <c r="B25" s="46">
        <f>FSR!G36</f>
        <v>0</v>
      </c>
      <c r="C25" s="46">
        <f>FSR!H36</f>
        <v>0</v>
      </c>
      <c r="D25" s="46">
        <f>FSR!I36</f>
        <v>0</v>
      </c>
      <c r="E25" s="53">
        <f>FSR!A36</f>
        <v>0</v>
      </c>
      <c r="F25" s="53">
        <f>FSR!B36</f>
        <v>0</v>
      </c>
      <c r="G25" s="51">
        <f>FSR!E36</f>
        <v>0</v>
      </c>
      <c r="H25" s="47">
        <f>FSR!C36</f>
        <v>0</v>
      </c>
      <c r="I25" s="49" t="e">
        <f>VLOOKUP(B25,MASTER!A23:H1263,7,FALSE)</f>
        <v>#N/A</v>
      </c>
      <c r="J25" s="49" t="e">
        <f t="shared" si="0"/>
        <v>#N/A</v>
      </c>
      <c r="K25" s="49" t="e">
        <f>VLOOKUP(B25,MASTER!A23:H1263,2,FALSE)</f>
        <v>#N/A</v>
      </c>
      <c r="L25" s="49" t="e">
        <f>VLOOKUP(B25,MASTER!A23:H1263,3,FALSE)</f>
        <v>#N/A</v>
      </c>
      <c r="M25" s="49" t="e">
        <f>VLOOKUP(B25,MASTER!A23:H1263,4,FALSE)</f>
        <v>#N/A</v>
      </c>
    </row>
    <row r="26" spans="1:13" ht="15">
      <c r="A26" s="53">
        <f>FSR!D5</f>
        <v>0</v>
      </c>
      <c r="B26" s="46">
        <f>FSR!G37</f>
        <v>0</v>
      </c>
      <c r="C26" s="46">
        <f>FSR!H37</f>
        <v>0</v>
      </c>
      <c r="D26" s="46">
        <f>FSR!I37</f>
        <v>0</v>
      </c>
      <c r="E26" s="53">
        <f>FSR!A37</f>
        <v>0</v>
      </c>
      <c r="F26" s="53">
        <f>FSR!B37</f>
        <v>0</v>
      </c>
      <c r="G26" s="51">
        <f>FSR!E37</f>
        <v>0</v>
      </c>
      <c r="H26" s="47">
        <f>FSR!C37</f>
        <v>0</v>
      </c>
      <c r="I26" s="49" t="e">
        <f>VLOOKUP(B26,MASTER!A24:H1264,7,FALSE)</f>
        <v>#N/A</v>
      </c>
      <c r="J26" s="49" t="e">
        <f t="shared" si="0"/>
        <v>#N/A</v>
      </c>
      <c r="K26" s="49" t="e">
        <f>VLOOKUP(B26,MASTER!A24:H1264,2,FALSE)</f>
        <v>#N/A</v>
      </c>
      <c r="L26" s="49" t="e">
        <f>VLOOKUP(B26,MASTER!A24:H1264,3,FALSE)</f>
        <v>#N/A</v>
      </c>
      <c r="M26" s="49" t="e">
        <f>VLOOKUP(B26,MASTER!A24:H1264,4,FALSE)</f>
        <v>#N/A</v>
      </c>
    </row>
    <row r="27" spans="1:13" ht="15">
      <c r="A27" s="53">
        <f>FSR!D5</f>
        <v>0</v>
      </c>
      <c r="B27" s="46">
        <f>FSR!G38</f>
        <v>0</v>
      </c>
      <c r="C27" s="46">
        <f>FSR!H38</f>
        <v>0</v>
      </c>
      <c r="D27" s="46">
        <f>FSR!I38</f>
        <v>0</v>
      </c>
      <c r="E27" s="53">
        <f>FSR!A38</f>
        <v>0</v>
      </c>
      <c r="F27" s="53">
        <f>FSR!B38</f>
        <v>0</v>
      </c>
      <c r="G27" s="51">
        <f>FSR!E38</f>
        <v>0</v>
      </c>
      <c r="H27" s="47">
        <f>FSR!C38</f>
        <v>0</v>
      </c>
      <c r="I27" s="49" t="e">
        <f>VLOOKUP(B27,MASTER!A25:H1265,7,FALSE)</f>
        <v>#N/A</v>
      </c>
      <c r="J27" s="49" t="e">
        <f t="shared" si="0"/>
        <v>#N/A</v>
      </c>
      <c r="K27" s="49" t="e">
        <f>VLOOKUP(B27,MASTER!A25:H1265,2,FALSE)</f>
        <v>#N/A</v>
      </c>
      <c r="L27" s="49" t="e">
        <f>VLOOKUP(B27,MASTER!A25:H1265,3,FALSE)</f>
        <v>#N/A</v>
      </c>
      <c r="M27" s="49" t="e">
        <f>VLOOKUP(B27,MASTER!A25:H1265,4,FALSE)</f>
        <v>#N/A</v>
      </c>
    </row>
    <row r="28" spans="1:13" ht="15">
      <c r="A28" s="53">
        <f>FSR!D5</f>
        <v>0</v>
      </c>
      <c r="B28" s="46">
        <f>FSR!G39</f>
        <v>0</v>
      </c>
      <c r="C28" s="46">
        <f>FSR!H39</f>
        <v>0</v>
      </c>
      <c r="D28" s="46">
        <f>FSR!I39</f>
        <v>0</v>
      </c>
      <c r="E28" s="53">
        <f>FSR!A39</f>
        <v>0</v>
      </c>
      <c r="F28" s="53">
        <f>FSR!B39</f>
        <v>0</v>
      </c>
      <c r="G28" s="51">
        <f>FSR!E39</f>
        <v>0</v>
      </c>
      <c r="H28" s="47">
        <f>FSR!C39</f>
        <v>0</v>
      </c>
      <c r="I28" s="49" t="e">
        <f>VLOOKUP(B28,MASTER!A26:H1266,7,FALSE)</f>
        <v>#N/A</v>
      </c>
      <c r="J28" s="49" t="e">
        <f t="shared" si="0"/>
        <v>#N/A</v>
      </c>
      <c r="K28" s="49" t="e">
        <f>VLOOKUP(B28,MASTER!A26:H1266,2,FALSE)</f>
        <v>#N/A</v>
      </c>
      <c r="L28" s="49" t="e">
        <f>VLOOKUP(B28,MASTER!A26:H1266,3,FALSE)</f>
        <v>#N/A</v>
      </c>
      <c r="M28" s="49" t="e">
        <f>VLOOKUP(B28,MASTER!A26:H1266,4,FALSE)</f>
        <v>#N/A</v>
      </c>
    </row>
    <row r="29" spans="1:13" ht="15">
      <c r="A29" s="53">
        <f>FSR!D5</f>
        <v>0</v>
      </c>
      <c r="B29" s="46">
        <f>FSR!G40</f>
        <v>0</v>
      </c>
      <c r="C29" s="46">
        <f>FSR!H40</f>
        <v>0</v>
      </c>
      <c r="D29" s="46">
        <f>FSR!I40</f>
        <v>0</v>
      </c>
      <c r="E29" s="53">
        <f>FSR!A40</f>
        <v>0</v>
      </c>
      <c r="F29" s="53">
        <f>FSR!B40</f>
        <v>0</v>
      </c>
      <c r="G29" s="51">
        <f>FSR!E40</f>
        <v>0</v>
      </c>
      <c r="H29" s="47">
        <f>FSR!C40</f>
        <v>0</v>
      </c>
      <c r="I29" s="49" t="e">
        <f>VLOOKUP(B29,MASTER!A27:H1267,7,FALSE)</f>
        <v>#N/A</v>
      </c>
      <c r="J29" s="49" t="e">
        <f t="shared" si="0"/>
        <v>#N/A</v>
      </c>
      <c r="K29" s="49" t="e">
        <f>VLOOKUP(B29,MASTER!A27:H1267,2,FALSE)</f>
        <v>#N/A</v>
      </c>
      <c r="L29" s="49" t="e">
        <f>VLOOKUP(B29,MASTER!A27:H1267,3,FALSE)</f>
        <v>#N/A</v>
      </c>
      <c r="M29" s="49" t="e">
        <f>VLOOKUP(B29,MASTER!A27:H1267,4,FALSE)</f>
        <v>#N/A</v>
      </c>
    </row>
    <row r="30" spans="1:13" ht="15">
      <c r="A30" s="53">
        <f>FSR!D5</f>
        <v>0</v>
      </c>
      <c r="B30" s="46">
        <f>FSR!G41</f>
        <v>0</v>
      </c>
      <c r="C30" s="46">
        <f>FSR!H41</f>
        <v>0</v>
      </c>
      <c r="D30" s="46">
        <f>FSR!I41</f>
        <v>0</v>
      </c>
      <c r="E30" s="53">
        <f>FSR!A41</f>
        <v>0</v>
      </c>
      <c r="F30" s="53">
        <f>FSR!B41</f>
        <v>0</v>
      </c>
      <c r="G30" s="51">
        <f>FSR!E41</f>
        <v>0</v>
      </c>
      <c r="H30" s="47">
        <f>FSR!C41</f>
        <v>0</v>
      </c>
      <c r="I30" s="49" t="e">
        <f>VLOOKUP(B30,MASTER!A28:H1268,7,FALSE)</f>
        <v>#N/A</v>
      </c>
      <c r="J30" s="49" t="e">
        <f t="shared" si="0"/>
        <v>#N/A</v>
      </c>
      <c r="K30" s="49" t="e">
        <f>VLOOKUP(B30,MASTER!A28:H1268,2,FALSE)</f>
        <v>#N/A</v>
      </c>
      <c r="L30" s="49" t="e">
        <f>VLOOKUP(B30,MASTER!A28:H1268,3,FALSE)</f>
        <v>#N/A</v>
      </c>
      <c r="M30" s="49" t="e">
        <f>VLOOKUP(B30,MASTER!A28:H1268,4,FALSE)</f>
        <v>#N/A</v>
      </c>
    </row>
    <row r="31" spans="1:13" ht="15">
      <c r="A31" s="53">
        <f>FSR!D5</f>
        <v>0</v>
      </c>
      <c r="B31" s="46">
        <f>FSR!G42</f>
        <v>0</v>
      </c>
      <c r="C31" s="46">
        <f>FSR!H42</f>
        <v>0</v>
      </c>
      <c r="D31" s="46">
        <f>FSR!I42</f>
        <v>0</v>
      </c>
      <c r="E31" s="53">
        <f>FSR!A42</f>
        <v>0</v>
      </c>
      <c r="F31" s="53">
        <f>FSR!B42</f>
        <v>0</v>
      </c>
      <c r="G31" s="51">
        <f>FSR!E42</f>
        <v>0</v>
      </c>
      <c r="H31" s="47">
        <f>FSR!C42</f>
        <v>0</v>
      </c>
      <c r="I31" s="49" t="e">
        <f>VLOOKUP(B31,MASTER!A29:H1269,7,FALSE)</f>
        <v>#N/A</v>
      </c>
      <c r="J31" s="49" t="e">
        <f t="shared" si="0"/>
        <v>#N/A</v>
      </c>
      <c r="K31" s="49" t="e">
        <f>VLOOKUP(B31,MASTER!A29:H1269,2,FALSE)</f>
        <v>#N/A</v>
      </c>
      <c r="L31" s="49" t="e">
        <f>VLOOKUP(B31,MASTER!A29:H1269,3,FALSE)</f>
        <v>#N/A</v>
      </c>
      <c r="M31" s="49" t="e">
        <f>VLOOKUP(B31,MASTER!A29:H1269,4,FALSE)</f>
        <v>#N/A</v>
      </c>
    </row>
    <row r="32" spans="1:13" ht="15">
      <c r="A32" s="53">
        <f>FSR!D5</f>
        <v>0</v>
      </c>
      <c r="B32" s="46">
        <f>FSR!G43</f>
        <v>0</v>
      </c>
      <c r="C32" s="46">
        <f>FSR!H43</f>
        <v>0</v>
      </c>
      <c r="D32" s="46">
        <f>FSR!I43</f>
        <v>0</v>
      </c>
      <c r="E32" s="53">
        <f>FSR!A43</f>
        <v>0</v>
      </c>
      <c r="F32" s="53">
        <f>FSR!B43</f>
        <v>0</v>
      </c>
      <c r="G32" s="51">
        <f>FSR!E43</f>
        <v>0</v>
      </c>
      <c r="H32" s="47">
        <f>FSR!C43</f>
        <v>0</v>
      </c>
      <c r="I32" s="49" t="e">
        <f>VLOOKUP(B32,MASTER!A30:H1270,7,FALSE)</f>
        <v>#N/A</v>
      </c>
      <c r="J32" s="49" t="e">
        <f t="shared" si="0"/>
        <v>#N/A</v>
      </c>
      <c r="K32" s="49" t="e">
        <f>VLOOKUP(B32,MASTER!A30:H1270,2,FALSE)</f>
        <v>#N/A</v>
      </c>
      <c r="L32" s="49" t="e">
        <f>VLOOKUP(B32,MASTER!A30:H1270,3,FALSE)</f>
        <v>#N/A</v>
      </c>
      <c r="M32" s="49" t="e">
        <f>VLOOKUP(B32,MASTER!A30:H1270,4,FALSE)</f>
        <v>#N/A</v>
      </c>
    </row>
    <row r="33" spans="1:13" ht="15">
      <c r="A33" s="53">
        <f>FSR!D5</f>
        <v>0</v>
      </c>
      <c r="B33" s="46">
        <f>FSR!G44</f>
        <v>0</v>
      </c>
      <c r="C33" s="46">
        <f>FSR!H44</f>
        <v>0</v>
      </c>
      <c r="D33" s="46">
        <f>FSR!I44</f>
        <v>0</v>
      </c>
      <c r="E33" s="53">
        <f>FSR!A44</f>
        <v>0</v>
      </c>
      <c r="F33" s="53">
        <f>FSR!B44</f>
        <v>0</v>
      </c>
      <c r="G33" s="51">
        <f>FSR!E44</f>
        <v>0</v>
      </c>
      <c r="H33" s="47">
        <f>FSR!C44</f>
        <v>0</v>
      </c>
      <c r="I33" s="49" t="e">
        <f>VLOOKUP(B33,MASTER!A31:H1271,7,FALSE)</f>
        <v>#N/A</v>
      </c>
      <c r="J33" s="49" t="e">
        <f t="shared" si="0"/>
        <v>#N/A</v>
      </c>
      <c r="K33" s="49" t="e">
        <f>VLOOKUP(B33,MASTER!A31:H1271,2,FALSE)</f>
        <v>#N/A</v>
      </c>
      <c r="L33" s="49" t="e">
        <f>VLOOKUP(B33,MASTER!A31:H1271,3,FALSE)</f>
        <v>#N/A</v>
      </c>
      <c r="M33" s="49" t="e">
        <f>VLOOKUP(B33,MASTER!A31:H1271,4,FALSE)</f>
        <v>#N/A</v>
      </c>
    </row>
    <row r="34" spans="1:13" ht="15">
      <c r="A34" s="53">
        <f>FSR!D5</f>
        <v>0</v>
      </c>
      <c r="B34" s="46">
        <f>FSR!G45</f>
        <v>0</v>
      </c>
      <c r="C34" s="46">
        <f>FSR!H45</f>
        <v>0</v>
      </c>
      <c r="D34" s="46">
        <f>FSR!I45</f>
        <v>0</v>
      </c>
      <c r="E34" s="53">
        <f>FSR!A45</f>
        <v>0</v>
      </c>
      <c r="F34" s="53">
        <f>FSR!B45</f>
        <v>0</v>
      </c>
      <c r="G34" s="51">
        <f>FSR!E45</f>
        <v>0</v>
      </c>
      <c r="H34" s="47">
        <f>FSR!C45</f>
        <v>0</v>
      </c>
      <c r="I34" s="49" t="e">
        <f>VLOOKUP(B34,MASTER!A32:H1272,7,FALSE)</f>
        <v>#N/A</v>
      </c>
      <c r="J34" s="49" t="e">
        <f t="shared" si="0"/>
        <v>#N/A</v>
      </c>
      <c r="K34" s="49" t="e">
        <f>VLOOKUP(B34,MASTER!A32:H1272,2,FALSE)</f>
        <v>#N/A</v>
      </c>
      <c r="L34" s="49" t="e">
        <f>VLOOKUP(B34,MASTER!A32:H1272,3,FALSE)</f>
        <v>#N/A</v>
      </c>
      <c r="M34" s="49" t="e">
        <f>VLOOKUP(B34,MASTER!A32:H1272,4,FALSE)</f>
        <v>#N/A</v>
      </c>
    </row>
    <row r="35" spans="1:13" ht="15">
      <c r="A35" s="53">
        <f>FSR!D5</f>
        <v>0</v>
      </c>
      <c r="B35" s="46">
        <f>FSR!G46</f>
        <v>0</v>
      </c>
      <c r="C35" s="46">
        <f>FSR!H46</f>
        <v>0</v>
      </c>
      <c r="D35" s="46">
        <f>FSR!I46</f>
        <v>0</v>
      </c>
      <c r="E35" s="53">
        <f>FSR!A46</f>
        <v>0</v>
      </c>
      <c r="F35" s="53">
        <f>FSR!B46</f>
        <v>0</v>
      </c>
      <c r="G35" s="51">
        <f>FSR!E46</f>
        <v>0</v>
      </c>
      <c r="H35" s="47">
        <f>FSR!C46</f>
        <v>0</v>
      </c>
      <c r="I35" s="49" t="e">
        <f>VLOOKUP(B35,MASTER!A33:H1273,7,FALSE)</f>
        <v>#N/A</v>
      </c>
      <c r="J35" s="49" t="e">
        <f t="shared" si="0"/>
        <v>#N/A</v>
      </c>
      <c r="K35" s="49" t="e">
        <f>VLOOKUP(B35,MASTER!A33:H1273,2,FALSE)</f>
        <v>#N/A</v>
      </c>
      <c r="L35" s="49" t="e">
        <f>VLOOKUP(B35,MASTER!A33:H1273,3,FALSE)</f>
        <v>#N/A</v>
      </c>
      <c r="M35" s="49" t="e">
        <f>VLOOKUP(B35,MASTER!A33:H1273,4,FALSE)</f>
        <v>#N/A</v>
      </c>
    </row>
    <row r="36" spans="1:13" ht="15">
      <c r="A36" s="53">
        <f>FSR!D5</f>
        <v>0</v>
      </c>
      <c r="B36" s="46">
        <f>FSR!G47</f>
        <v>0</v>
      </c>
      <c r="C36" s="46">
        <f>FSR!H47</f>
        <v>0</v>
      </c>
      <c r="D36" s="46">
        <f>FSR!I47</f>
        <v>0</v>
      </c>
      <c r="E36" s="53">
        <f>FSR!A47</f>
        <v>0</v>
      </c>
      <c r="F36" s="53">
        <f>FSR!B47</f>
        <v>0</v>
      </c>
      <c r="G36" s="51">
        <f>FSR!E47</f>
        <v>0</v>
      </c>
      <c r="H36" s="47">
        <f>FSR!C47</f>
        <v>0</v>
      </c>
      <c r="I36" s="49" t="e">
        <f>VLOOKUP(B36,MASTER!A34:H1274,7,FALSE)</f>
        <v>#N/A</v>
      </c>
      <c r="J36" s="49" t="e">
        <f t="shared" si="0"/>
        <v>#N/A</v>
      </c>
      <c r="K36" s="49" t="e">
        <f>VLOOKUP(B36,MASTER!A34:H1274,2,FALSE)</f>
        <v>#N/A</v>
      </c>
      <c r="L36" s="49" t="e">
        <f>VLOOKUP(B36,MASTER!A34:H1274,3,FALSE)</f>
        <v>#N/A</v>
      </c>
      <c r="M36" s="49" t="e">
        <f>VLOOKUP(B36,MASTER!A34:H1274,4,FALSE)</f>
        <v>#N/A</v>
      </c>
    </row>
    <row r="37" spans="1:13" ht="15">
      <c r="A37" s="53">
        <f>FSR!D5</f>
        <v>0</v>
      </c>
      <c r="B37" s="46">
        <f>FSR!G48</f>
        <v>0</v>
      </c>
      <c r="C37" s="46">
        <f>FSR!H48</f>
        <v>0</v>
      </c>
      <c r="D37" s="46">
        <f>FSR!I48</f>
        <v>0</v>
      </c>
      <c r="E37" s="53">
        <f>FSR!A48</f>
        <v>0</v>
      </c>
      <c r="F37" s="53">
        <f>FSR!B48</f>
        <v>0</v>
      </c>
      <c r="G37" s="51">
        <f>FSR!E48</f>
        <v>0</v>
      </c>
      <c r="H37" s="47">
        <f>FSR!C48</f>
        <v>0</v>
      </c>
      <c r="I37" s="49" t="e">
        <f>VLOOKUP(B37,MASTER!A35:H1275,7,FALSE)</f>
        <v>#N/A</v>
      </c>
      <c r="J37" s="49" t="e">
        <f t="shared" si="0"/>
        <v>#N/A</v>
      </c>
      <c r="K37" s="49" t="e">
        <f>VLOOKUP(B37,MASTER!A35:H1275,2,FALSE)</f>
        <v>#N/A</v>
      </c>
      <c r="L37" s="49" t="e">
        <f>VLOOKUP(B37,MASTER!A35:H1275,3,FALSE)</f>
        <v>#N/A</v>
      </c>
      <c r="M37" s="49" t="e">
        <f>VLOOKUP(B37,MASTER!A35:H1275,4,FALSE)</f>
        <v>#N/A</v>
      </c>
    </row>
    <row r="38" spans="1:13" ht="15">
      <c r="A38" s="53">
        <f>FSR!D5</f>
        <v>0</v>
      </c>
      <c r="B38" s="46">
        <f>FSR!G49</f>
        <v>0</v>
      </c>
      <c r="C38" s="46">
        <f>FSR!H49</f>
        <v>0</v>
      </c>
      <c r="D38" s="46">
        <f>FSR!I49</f>
        <v>0</v>
      </c>
      <c r="E38" s="53">
        <f>FSR!A49</f>
        <v>0</v>
      </c>
      <c r="F38" s="53">
        <f>FSR!B49</f>
        <v>0</v>
      </c>
      <c r="G38" s="51">
        <f>FSR!E49</f>
        <v>0</v>
      </c>
      <c r="H38" s="47">
        <f>FSR!C49</f>
        <v>0</v>
      </c>
      <c r="I38" s="49" t="e">
        <f>VLOOKUP(B38,MASTER!A36:H1276,7,FALSE)</f>
        <v>#N/A</v>
      </c>
      <c r="J38" s="49" t="e">
        <f t="shared" si="0"/>
        <v>#N/A</v>
      </c>
      <c r="K38" s="49" t="e">
        <f>VLOOKUP(B38,MASTER!A36:H1276,2,FALSE)</f>
        <v>#N/A</v>
      </c>
      <c r="L38" s="49" t="e">
        <f>VLOOKUP(B38,MASTER!A36:H1276,3,FALSE)</f>
        <v>#N/A</v>
      </c>
      <c r="M38" s="49" t="e">
        <f>VLOOKUP(B38,MASTER!A36:H1276,4,FALSE)</f>
        <v>#N/A</v>
      </c>
    </row>
    <row r="39" spans="1:13" ht="15">
      <c r="A39" s="53">
        <f>FSR!D5</f>
        <v>0</v>
      </c>
      <c r="B39" s="46">
        <f>FSR!G50</f>
        <v>0</v>
      </c>
      <c r="C39" s="46">
        <f>FSR!H50</f>
        <v>0</v>
      </c>
      <c r="D39" s="46">
        <f>FSR!I50</f>
        <v>0</v>
      </c>
      <c r="E39" s="53">
        <f>FSR!A50</f>
        <v>0</v>
      </c>
      <c r="F39" s="53">
        <f>FSR!B50</f>
        <v>0</v>
      </c>
      <c r="G39" s="51">
        <f>FSR!E50</f>
        <v>0</v>
      </c>
      <c r="H39" s="47">
        <f>FSR!C50</f>
        <v>0</v>
      </c>
      <c r="I39" s="49" t="e">
        <f>VLOOKUP(B39,MASTER!A37:H1277,7,FALSE)</f>
        <v>#N/A</v>
      </c>
      <c r="J39" s="49" t="e">
        <f t="shared" si="0"/>
        <v>#N/A</v>
      </c>
      <c r="K39" s="49" t="e">
        <f>VLOOKUP(B39,MASTER!A37:H1277,2,FALSE)</f>
        <v>#N/A</v>
      </c>
      <c r="L39" s="49" t="e">
        <f>VLOOKUP(B39,MASTER!A37:H1277,3,FALSE)</f>
        <v>#N/A</v>
      </c>
      <c r="M39" s="49" t="e">
        <f>VLOOKUP(B39,MASTER!A37:H1277,4,FALSE)</f>
        <v>#N/A</v>
      </c>
    </row>
    <row r="40" spans="1:13" ht="15">
      <c r="A40" s="53">
        <f>FSR!D5</f>
        <v>0</v>
      </c>
      <c r="B40" s="46">
        <f>FSR!G51</f>
        <v>0</v>
      </c>
      <c r="C40" s="46">
        <f>FSR!H51</f>
        <v>0</v>
      </c>
      <c r="D40" s="46">
        <f>FSR!I51</f>
        <v>0</v>
      </c>
      <c r="E40" s="53">
        <f>FSR!A51</f>
        <v>0</v>
      </c>
      <c r="F40" s="53">
        <f>FSR!B51</f>
        <v>0</v>
      </c>
      <c r="G40" s="51">
        <f>FSR!E51</f>
        <v>0</v>
      </c>
      <c r="H40" s="47">
        <f>FSR!C51</f>
        <v>0</v>
      </c>
      <c r="I40" s="49" t="e">
        <f>VLOOKUP(B40,MASTER!A38:H1278,7,FALSE)</f>
        <v>#N/A</v>
      </c>
      <c r="J40" s="49" t="e">
        <f t="shared" si="0"/>
        <v>#N/A</v>
      </c>
      <c r="K40" s="49" t="e">
        <f>VLOOKUP(B40,MASTER!A38:H1278,2,FALSE)</f>
        <v>#N/A</v>
      </c>
      <c r="L40" s="49" t="e">
        <f>VLOOKUP(B40,MASTER!A38:H1278,3,FALSE)</f>
        <v>#N/A</v>
      </c>
      <c r="M40" s="49" t="e">
        <f>VLOOKUP(B40,MASTER!A38:H1278,4,FALSE)</f>
        <v>#N/A</v>
      </c>
    </row>
    <row r="41" spans="1:13" ht="15">
      <c r="A41" s="53">
        <f>FSR!D5</f>
        <v>0</v>
      </c>
      <c r="B41" s="46">
        <f>FSR!G52</f>
        <v>0</v>
      </c>
      <c r="C41" s="46">
        <f>FSR!H52</f>
        <v>0</v>
      </c>
      <c r="D41" s="46">
        <f>FSR!I52</f>
        <v>0</v>
      </c>
      <c r="E41" s="53">
        <f>FSR!A52</f>
        <v>0</v>
      </c>
      <c r="F41" s="53">
        <f>FSR!B52</f>
        <v>0</v>
      </c>
      <c r="G41" s="51">
        <f>FSR!E52</f>
        <v>0</v>
      </c>
      <c r="H41" s="47">
        <f>FSR!C52</f>
        <v>0</v>
      </c>
      <c r="I41" s="49" t="e">
        <f>VLOOKUP(B41,MASTER!A39:H1279,7,FALSE)</f>
        <v>#N/A</v>
      </c>
      <c r="J41" s="49" t="e">
        <f t="shared" si="0"/>
        <v>#N/A</v>
      </c>
      <c r="K41" s="49" t="e">
        <f>VLOOKUP(B41,MASTER!A39:H1279,2,FALSE)</f>
        <v>#N/A</v>
      </c>
      <c r="L41" s="49" t="e">
        <f>VLOOKUP(B41,MASTER!A39:H1279,3,FALSE)</f>
        <v>#N/A</v>
      </c>
      <c r="M41" s="49" t="e">
        <f>VLOOKUP(B41,MASTER!A39:H1279,4,FALSE)</f>
        <v>#N/A</v>
      </c>
    </row>
    <row r="42" spans="1:13" ht="15">
      <c r="A42" s="53">
        <f>FSR!D5</f>
        <v>0</v>
      </c>
      <c r="B42" s="46">
        <f>FSR!G53</f>
        <v>0</v>
      </c>
      <c r="C42" s="46">
        <f>FSR!H53</f>
        <v>0</v>
      </c>
      <c r="D42" s="46">
        <f>FSR!I53</f>
        <v>0</v>
      </c>
      <c r="E42" s="53">
        <f>FSR!A53</f>
        <v>0</v>
      </c>
      <c r="F42" s="53">
        <f>FSR!B53</f>
        <v>0</v>
      </c>
      <c r="G42" s="51">
        <f>FSR!E53</f>
        <v>0</v>
      </c>
      <c r="H42" s="47">
        <f>FSR!C53</f>
        <v>0</v>
      </c>
      <c r="I42" s="49" t="e">
        <f>VLOOKUP(B42,MASTER!A40:H1280,7,FALSE)</f>
        <v>#N/A</v>
      </c>
      <c r="J42" s="49" t="e">
        <f t="shared" si="0"/>
        <v>#N/A</v>
      </c>
      <c r="K42" s="49" t="e">
        <f>VLOOKUP(B42,MASTER!A40:H1280,2,FALSE)</f>
        <v>#N/A</v>
      </c>
      <c r="L42" s="49" t="e">
        <f>VLOOKUP(B42,MASTER!A40:H1280,3,FALSE)</f>
        <v>#N/A</v>
      </c>
      <c r="M42" s="49" t="e">
        <f>VLOOKUP(B42,MASTER!A40:H1280,4,FALSE)</f>
        <v>#N/A</v>
      </c>
    </row>
    <row r="43" spans="1:13" ht="15">
      <c r="A43" s="53">
        <f>FSR!D5</f>
        <v>0</v>
      </c>
      <c r="B43" s="46">
        <f>FSR!G54</f>
        <v>0</v>
      </c>
      <c r="C43" s="46">
        <f>FSR!H54</f>
        <v>0</v>
      </c>
      <c r="D43" s="46">
        <f>FSR!I54</f>
        <v>0</v>
      </c>
      <c r="E43" s="53">
        <f>FSR!A54</f>
        <v>0</v>
      </c>
      <c r="F43" s="53">
        <f>FSR!B54</f>
        <v>0</v>
      </c>
      <c r="G43" s="51">
        <f>FSR!E54</f>
        <v>0</v>
      </c>
      <c r="H43" s="47">
        <f>FSR!C54</f>
        <v>0</v>
      </c>
      <c r="I43" s="49" t="e">
        <f>VLOOKUP(B43,MASTER!A41:H1281,7,FALSE)</f>
        <v>#N/A</v>
      </c>
      <c r="J43" s="49" t="e">
        <f t="shared" si="0"/>
        <v>#N/A</v>
      </c>
      <c r="K43" s="49" t="e">
        <f>VLOOKUP(B43,MASTER!A41:H1281,2,FALSE)</f>
        <v>#N/A</v>
      </c>
      <c r="L43" s="49" t="e">
        <f>VLOOKUP(B43,MASTER!A41:H1281,3,FALSE)</f>
        <v>#N/A</v>
      </c>
      <c r="M43" s="49" t="e">
        <f>VLOOKUP(B43,MASTER!A41:H1281,4,FALSE)</f>
        <v>#N/A</v>
      </c>
    </row>
    <row r="44" spans="1:13" ht="15">
      <c r="A44" s="53">
        <f>FSR!D5</f>
        <v>0</v>
      </c>
      <c r="B44" s="46">
        <f>FSR!G55</f>
        <v>0</v>
      </c>
      <c r="C44" s="46">
        <f>FSR!H55</f>
        <v>0</v>
      </c>
      <c r="D44" s="46">
        <f>FSR!I55</f>
        <v>0</v>
      </c>
      <c r="E44" s="53">
        <f>FSR!A55</f>
        <v>0</v>
      </c>
      <c r="F44" s="53">
        <f>FSR!B55</f>
        <v>0</v>
      </c>
      <c r="G44" s="51">
        <f>FSR!E55</f>
        <v>0</v>
      </c>
      <c r="H44" s="47">
        <f>FSR!C55</f>
        <v>0</v>
      </c>
      <c r="I44" s="49" t="e">
        <f>VLOOKUP(B44,MASTER!A42:H1282,7,FALSE)</f>
        <v>#N/A</v>
      </c>
      <c r="J44" s="49" t="e">
        <f t="shared" si="0"/>
        <v>#N/A</v>
      </c>
      <c r="K44" s="49" t="e">
        <f>VLOOKUP(B44,MASTER!A42:H1282,2,FALSE)</f>
        <v>#N/A</v>
      </c>
      <c r="L44" s="49" t="e">
        <f>VLOOKUP(B44,MASTER!A42:H1282,3,FALSE)</f>
        <v>#N/A</v>
      </c>
      <c r="M44" s="49" t="e">
        <f>VLOOKUP(B44,MASTER!A42:H1282,4,FALSE)</f>
        <v>#N/A</v>
      </c>
    </row>
    <row r="45" spans="1:13" ht="15">
      <c r="A45" s="53">
        <f>FSR!D5</f>
        <v>0</v>
      </c>
      <c r="B45" s="46">
        <f>FSR!G56</f>
        <v>0</v>
      </c>
      <c r="C45" s="46">
        <f>FSR!H56</f>
        <v>0</v>
      </c>
      <c r="D45" s="46">
        <f>FSR!I56</f>
        <v>0</v>
      </c>
      <c r="E45" s="53">
        <f>FSR!A56</f>
        <v>0</v>
      </c>
      <c r="F45" s="53">
        <f>FSR!B56</f>
        <v>0</v>
      </c>
      <c r="G45" s="51">
        <f>FSR!E56</f>
        <v>0</v>
      </c>
      <c r="H45" s="47">
        <f>FSR!C56</f>
        <v>0</v>
      </c>
      <c r="I45" s="49" t="e">
        <f>VLOOKUP(B45,MASTER!A43:H1283,7,FALSE)</f>
        <v>#N/A</v>
      </c>
      <c r="J45" s="49" t="e">
        <f t="shared" si="0"/>
        <v>#N/A</v>
      </c>
      <c r="K45" s="49" t="e">
        <f>VLOOKUP(B45,MASTER!A43:H1283,2,FALSE)</f>
        <v>#N/A</v>
      </c>
      <c r="L45" s="49" t="e">
        <f>VLOOKUP(B45,MASTER!A43:H1283,3,FALSE)</f>
        <v>#N/A</v>
      </c>
      <c r="M45" s="49" t="e">
        <f>VLOOKUP(B45,MASTER!A43:H1283,4,FALSE)</f>
        <v>#N/A</v>
      </c>
    </row>
    <row r="46" spans="1:13" ht="15">
      <c r="A46" s="53">
        <f>FSR!D5</f>
        <v>0</v>
      </c>
      <c r="B46" s="46">
        <f>FSR!G57</f>
        <v>0</v>
      </c>
      <c r="C46" s="46">
        <f>FSR!H57</f>
        <v>0</v>
      </c>
      <c r="D46" s="46">
        <f>FSR!I57</f>
        <v>0</v>
      </c>
      <c r="E46" s="53">
        <f>FSR!A57</f>
        <v>0</v>
      </c>
      <c r="F46" s="53">
        <f>FSR!B57</f>
        <v>0</v>
      </c>
      <c r="G46" s="51">
        <f>FSR!E57</f>
        <v>0</v>
      </c>
      <c r="H46" s="47">
        <f>FSR!C57</f>
        <v>0</v>
      </c>
      <c r="I46" s="49" t="e">
        <f>VLOOKUP(B46,MASTER!A44:H1284,7,FALSE)</f>
        <v>#N/A</v>
      </c>
      <c r="J46" s="49" t="e">
        <f t="shared" si="0"/>
        <v>#N/A</v>
      </c>
      <c r="K46" s="49" t="e">
        <f>VLOOKUP(B46,MASTER!A44:H1284,2,FALSE)</f>
        <v>#N/A</v>
      </c>
      <c r="L46" s="49" t="e">
        <f>VLOOKUP(B46,MASTER!A44:H1284,3,FALSE)</f>
        <v>#N/A</v>
      </c>
      <c r="M46" s="49" t="e">
        <f>VLOOKUP(B46,MASTER!A44:H1284,4,FALSE)</f>
        <v>#N/A</v>
      </c>
    </row>
    <row r="47" spans="1:13" ht="15">
      <c r="A47" s="53">
        <f>FSR!D5</f>
        <v>0</v>
      </c>
      <c r="B47" s="46">
        <f>FSR!G58</f>
        <v>0</v>
      </c>
      <c r="C47" s="46">
        <f>FSR!H58</f>
        <v>0</v>
      </c>
      <c r="D47" s="46">
        <f>FSR!I58</f>
        <v>0</v>
      </c>
      <c r="E47" s="53">
        <f>FSR!A58</f>
        <v>0</v>
      </c>
      <c r="F47" s="53">
        <f>FSR!B58</f>
        <v>0</v>
      </c>
      <c r="G47" s="51">
        <f>FSR!E58</f>
        <v>0</v>
      </c>
      <c r="H47" s="47">
        <f>FSR!C58</f>
        <v>0</v>
      </c>
      <c r="I47" s="49" t="e">
        <f>VLOOKUP(B47,MASTER!A45:H1285,7,FALSE)</f>
        <v>#N/A</v>
      </c>
      <c r="J47" s="49" t="e">
        <f t="shared" si="0"/>
        <v>#N/A</v>
      </c>
      <c r="K47" s="49" t="e">
        <f>VLOOKUP(B47,MASTER!A45:H1285,2,FALSE)</f>
        <v>#N/A</v>
      </c>
      <c r="L47" s="49" t="e">
        <f>VLOOKUP(B47,MASTER!A45:H1285,3,FALSE)</f>
        <v>#N/A</v>
      </c>
      <c r="M47" s="49" t="e">
        <f>VLOOKUP(B47,MASTER!A45:H1285,4,FALSE)</f>
        <v>#N/A</v>
      </c>
    </row>
    <row r="48" spans="1:13" ht="15">
      <c r="A48" s="53">
        <f>FSR!D5</f>
        <v>0</v>
      </c>
      <c r="B48" s="46">
        <f>FSR!G59</f>
        <v>0</v>
      </c>
      <c r="C48" s="46">
        <f>FSR!H59</f>
        <v>0</v>
      </c>
      <c r="D48" s="46">
        <f>FSR!I59</f>
        <v>0</v>
      </c>
      <c r="E48" s="53">
        <f>FSR!A59</f>
        <v>0</v>
      </c>
      <c r="F48" s="53">
        <f>FSR!B59</f>
        <v>0</v>
      </c>
      <c r="G48" s="51">
        <f>FSR!E59</f>
        <v>0</v>
      </c>
      <c r="H48" s="47">
        <f>FSR!C59</f>
        <v>0</v>
      </c>
      <c r="I48" s="49" t="e">
        <f>VLOOKUP(B48,MASTER!A46:H1286,7,FALSE)</f>
        <v>#N/A</v>
      </c>
      <c r="J48" s="49" t="e">
        <f t="shared" si="0"/>
        <v>#N/A</v>
      </c>
      <c r="K48" s="49" t="e">
        <f>VLOOKUP(B48,MASTER!A46:H1286,2,FALSE)</f>
        <v>#N/A</v>
      </c>
      <c r="L48" s="49" t="e">
        <f>VLOOKUP(B48,MASTER!A46:H1286,3,FALSE)</f>
        <v>#N/A</v>
      </c>
      <c r="M48" s="49" t="e">
        <f>VLOOKUP(B48,MASTER!A46:H1286,4,FALSE)</f>
        <v>#N/A</v>
      </c>
    </row>
    <row r="49" spans="1:13" ht="15">
      <c r="A49" s="53">
        <f>FSR!D5</f>
        <v>0</v>
      </c>
      <c r="B49" s="46">
        <f>FSR!G60</f>
        <v>0</v>
      </c>
      <c r="C49" s="46">
        <f>FSR!H60</f>
        <v>0</v>
      </c>
      <c r="D49" s="46">
        <f>FSR!I60</f>
        <v>0</v>
      </c>
      <c r="E49" s="53">
        <f>FSR!A60</f>
        <v>0</v>
      </c>
      <c r="F49" s="53">
        <f>FSR!B60</f>
        <v>0</v>
      </c>
      <c r="G49" s="51">
        <f>FSR!E60</f>
        <v>0</v>
      </c>
      <c r="H49" s="47">
        <f>FSR!C60</f>
        <v>0</v>
      </c>
      <c r="I49" s="49" t="e">
        <f>VLOOKUP(B49,MASTER!A47:H1287,7,FALSE)</f>
        <v>#N/A</v>
      </c>
      <c r="J49" s="49" t="e">
        <f t="shared" si="0"/>
        <v>#N/A</v>
      </c>
      <c r="K49" s="49" t="e">
        <f>VLOOKUP(B49,MASTER!A47:H1287,2,FALSE)</f>
        <v>#N/A</v>
      </c>
      <c r="L49" s="49" t="e">
        <f>VLOOKUP(B49,MASTER!A47:H1287,3,FALSE)</f>
        <v>#N/A</v>
      </c>
      <c r="M49" s="49" t="e">
        <f>VLOOKUP(B49,MASTER!A47:H1287,4,FALSE)</f>
        <v>#N/A</v>
      </c>
    </row>
    <row r="50" spans="1:13" ht="15">
      <c r="A50" s="53">
        <f>FSR!D5</f>
        <v>0</v>
      </c>
      <c r="B50" s="46">
        <f>FSR!G61</f>
        <v>0</v>
      </c>
      <c r="C50" s="46">
        <f>FSR!H61</f>
        <v>0</v>
      </c>
      <c r="D50" s="46">
        <f>FSR!I61</f>
        <v>0</v>
      </c>
      <c r="E50" s="53">
        <f>FSR!A61</f>
        <v>0</v>
      </c>
      <c r="F50" s="53">
        <f>FSR!B61</f>
        <v>0</v>
      </c>
      <c r="G50" s="51">
        <f>FSR!E61</f>
        <v>0</v>
      </c>
      <c r="H50" s="47">
        <f>FSR!C61</f>
        <v>0</v>
      </c>
      <c r="I50" s="49" t="e">
        <f>VLOOKUP(B50,MASTER!A48:H1288,7,FALSE)</f>
        <v>#N/A</v>
      </c>
      <c r="J50" s="49" t="e">
        <f t="shared" si="0"/>
        <v>#N/A</v>
      </c>
      <c r="K50" s="49" t="e">
        <f>VLOOKUP(B50,MASTER!A48:H1288,2,FALSE)</f>
        <v>#N/A</v>
      </c>
      <c r="L50" s="49" t="e">
        <f>VLOOKUP(B50,MASTER!A48:H1288,3,FALSE)</f>
        <v>#N/A</v>
      </c>
      <c r="M50" s="49" t="e">
        <f>VLOOKUP(B50,MASTER!A48:H1288,4,FALSE)</f>
        <v>#N/A</v>
      </c>
    </row>
    <row r="51" spans="1:13" ht="15">
      <c r="A51" s="53">
        <f>FSR!D5</f>
        <v>0</v>
      </c>
      <c r="B51" s="46">
        <f>FSR!G62</f>
        <v>0</v>
      </c>
      <c r="C51" s="46">
        <f>FSR!H62</f>
        <v>0</v>
      </c>
      <c r="D51" s="46">
        <f>FSR!I62</f>
        <v>0</v>
      </c>
      <c r="E51" s="53">
        <f>FSR!A62</f>
        <v>0</v>
      </c>
      <c r="F51" s="53">
        <f>FSR!B62</f>
        <v>0</v>
      </c>
      <c r="G51" s="51">
        <f>FSR!E62</f>
        <v>0</v>
      </c>
      <c r="H51" s="47">
        <f>FSR!C62</f>
        <v>0</v>
      </c>
      <c r="I51" s="49" t="e">
        <f>VLOOKUP(B51,MASTER!A49:H1289,7,FALSE)</f>
        <v>#N/A</v>
      </c>
      <c r="J51" s="49" t="e">
        <f t="shared" si="0"/>
        <v>#N/A</v>
      </c>
      <c r="K51" s="49" t="e">
        <f>VLOOKUP(B51,MASTER!A49:H1289,2,FALSE)</f>
        <v>#N/A</v>
      </c>
      <c r="L51" s="49" t="e">
        <f>VLOOKUP(B51,MASTER!A49:H1289,3,FALSE)</f>
        <v>#N/A</v>
      </c>
      <c r="M51" s="49" t="e">
        <f>VLOOKUP(B51,MASTER!A49:H1289,4,FALSE)</f>
        <v>#N/A</v>
      </c>
    </row>
    <row r="52" spans="1:13" ht="15">
      <c r="A52" s="53">
        <f>FSR!D5</f>
        <v>0</v>
      </c>
      <c r="B52" s="46">
        <f>FSR!G63</f>
        <v>0</v>
      </c>
      <c r="C52" s="46">
        <f>FSR!H63</f>
        <v>0</v>
      </c>
      <c r="D52" s="46">
        <f>FSR!I63</f>
        <v>0</v>
      </c>
      <c r="E52" s="53">
        <f>FSR!A63</f>
        <v>0</v>
      </c>
      <c r="F52" s="53">
        <f>FSR!B63</f>
        <v>0</v>
      </c>
      <c r="G52" s="51">
        <f>FSR!E63</f>
        <v>0</v>
      </c>
      <c r="H52" s="47">
        <f>FSR!C63</f>
        <v>0</v>
      </c>
      <c r="I52" s="49" t="e">
        <f>VLOOKUP(B52,MASTER!A50:H1290,7,FALSE)</f>
        <v>#N/A</v>
      </c>
      <c r="J52" s="49" t="e">
        <f t="shared" si="0"/>
        <v>#N/A</v>
      </c>
      <c r="K52" s="49" t="e">
        <f>VLOOKUP(B52,MASTER!A50:H1290,2,FALSE)</f>
        <v>#N/A</v>
      </c>
      <c r="L52" s="49" t="e">
        <f>VLOOKUP(B52,MASTER!A50:H1290,3,FALSE)</f>
        <v>#N/A</v>
      </c>
      <c r="M52" s="49" t="e">
        <f>VLOOKUP(B52,MASTER!A50:H1290,4,FALSE)</f>
        <v>#N/A</v>
      </c>
    </row>
    <row r="53" spans="1:13" ht="15">
      <c r="A53" s="53">
        <f>FSR!D5</f>
        <v>0</v>
      </c>
      <c r="B53" s="46">
        <f>FSR!G64</f>
        <v>0</v>
      </c>
      <c r="C53" s="46">
        <f>FSR!H64</f>
        <v>0</v>
      </c>
      <c r="D53" s="46">
        <f>FSR!I64</f>
        <v>0</v>
      </c>
      <c r="E53" s="53">
        <f>FSR!A64</f>
        <v>0</v>
      </c>
      <c r="F53" s="53">
        <f>FSR!B64</f>
        <v>0</v>
      </c>
      <c r="G53" s="51">
        <f>FSR!E64</f>
        <v>0</v>
      </c>
      <c r="H53" s="47">
        <f>FSR!C64</f>
        <v>0</v>
      </c>
      <c r="I53" s="49" t="e">
        <f>VLOOKUP(B53,MASTER!A51:H1291,7,FALSE)</f>
        <v>#N/A</v>
      </c>
      <c r="J53" s="49" t="e">
        <f t="shared" si="0"/>
        <v>#N/A</v>
      </c>
      <c r="K53" s="49" t="e">
        <f>VLOOKUP(B53,MASTER!A51:H1291,2,FALSE)</f>
        <v>#N/A</v>
      </c>
      <c r="L53" s="49" t="e">
        <f>VLOOKUP(B53,MASTER!A51:H1291,3,FALSE)</f>
        <v>#N/A</v>
      </c>
      <c r="M53" s="49" t="e">
        <f>VLOOKUP(B53,MASTER!A51:H1291,4,FALSE)</f>
        <v>#N/A</v>
      </c>
    </row>
    <row r="54" spans="1:13" ht="15">
      <c r="A54" s="53">
        <f>FSR!D5</f>
        <v>0</v>
      </c>
      <c r="B54" s="46">
        <f>FSR!G65</f>
        <v>0</v>
      </c>
      <c r="C54" s="46">
        <f>FSR!H65</f>
        <v>0</v>
      </c>
      <c r="D54" s="46">
        <f>FSR!I65</f>
        <v>0</v>
      </c>
      <c r="E54" s="53">
        <f>FSR!A65</f>
        <v>0</v>
      </c>
      <c r="F54" s="53">
        <f>FSR!B65</f>
        <v>0</v>
      </c>
      <c r="G54" s="51">
        <f>FSR!E65</f>
        <v>0</v>
      </c>
      <c r="H54" s="47">
        <f>FSR!C65</f>
        <v>0</v>
      </c>
      <c r="I54" s="49" t="e">
        <f>VLOOKUP(B54,MASTER!A52:H1292,7,FALSE)</f>
        <v>#N/A</v>
      </c>
      <c r="J54" s="49" t="e">
        <f t="shared" si="0"/>
        <v>#N/A</v>
      </c>
      <c r="K54" s="49" t="e">
        <f>VLOOKUP(B54,MASTER!A52:H1292,2,FALSE)</f>
        <v>#N/A</v>
      </c>
      <c r="L54" s="49" t="e">
        <f>VLOOKUP(B54,MASTER!A52:H1292,3,FALSE)</f>
        <v>#N/A</v>
      </c>
      <c r="M54" s="49" t="e">
        <f>VLOOKUP(B54,MASTER!A52:H1292,4,FALSE)</f>
        <v>#N/A</v>
      </c>
    </row>
    <row r="55" spans="1:13" ht="15">
      <c r="A55" s="53">
        <f>FSR!D5</f>
        <v>0</v>
      </c>
      <c r="B55" s="46">
        <f>FSR!G66</f>
        <v>0</v>
      </c>
      <c r="C55" s="46">
        <f>FSR!H66</f>
        <v>0</v>
      </c>
      <c r="D55" s="46">
        <f>FSR!I66</f>
        <v>0</v>
      </c>
      <c r="E55" s="53">
        <f>FSR!A66</f>
        <v>0</v>
      </c>
      <c r="F55" s="53">
        <f>FSR!B66</f>
        <v>0</v>
      </c>
      <c r="G55" s="51">
        <f>FSR!E66</f>
        <v>0</v>
      </c>
      <c r="H55" s="47">
        <f>FSR!C66</f>
        <v>0</v>
      </c>
      <c r="I55" s="49" t="e">
        <f>VLOOKUP(B55,MASTER!A53:H1293,7,FALSE)</f>
        <v>#N/A</v>
      </c>
      <c r="J55" s="49" t="e">
        <f t="shared" si="0"/>
        <v>#N/A</v>
      </c>
      <c r="K55" s="49" t="e">
        <f>VLOOKUP(B55,MASTER!A53:H1293,2,FALSE)</f>
        <v>#N/A</v>
      </c>
      <c r="L55" s="49" t="e">
        <f>VLOOKUP(B55,MASTER!A53:H1293,3,FALSE)</f>
        <v>#N/A</v>
      </c>
      <c r="M55" s="49" t="e">
        <f>VLOOKUP(B55,MASTER!A53:H1293,4,FALSE)</f>
        <v>#N/A</v>
      </c>
    </row>
    <row r="56" spans="1:13" ht="15">
      <c r="A56" s="53">
        <f>FSR!D5</f>
        <v>0</v>
      </c>
      <c r="B56" s="46">
        <f>FSR!G67</f>
        <v>0</v>
      </c>
      <c r="C56" s="46">
        <f>FSR!H67</f>
        <v>0</v>
      </c>
      <c r="D56" s="46">
        <f>FSR!I67</f>
        <v>0</v>
      </c>
      <c r="E56" s="53">
        <f>FSR!A67</f>
        <v>0</v>
      </c>
      <c r="F56" s="53">
        <f>FSR!B67</f>
        <v>0</v>
      </c>
      <c r="G56" s="51">
        <f>FSR!E67</f>
        <v>0</v>
      </c>
      <c r="H56" s="47">
        <f>FSR!C67</f>
        <v>0</v>
      </c>
      <c r="I56" s="49" t="e">
        <f>VLOOKUP(B56,MASTER!A54:H1294,7,FALSE)</f>
        <v>#N/A</v>
      </c>
      <c r="J56" s="49" t="e">
        <f t="shared" si="0"/>
        <v>#N/A</v>
      </c>
      <c r="K56" s="49" t="e">
        <f>VLOOKUP(B56,MASTER!A54:H1294,2,FALSE)</f>
        <v>#N/A</v>
      </c>
      <c r="L56" s="49" t="e">
        <f>VLOOKUP(B56,MASTER!A54:H1294,3,FALSE)</f>
        <v>#N/A</v>
      </c>
      <c r="M56" s="49" t="e">
        <f>VLOOKUP(B56,MASTER!A54:H1294,4,FALSE)</f>
        <v>#N/A</v>
      </c>
    </row>
    <row r="57" spans="1:13" ht="15">
      <c r="A57" s="53">
        <f>FSR!D5</f>
        <v>0</v>
      </c>
      <c r="B57" s="46">
        <f>FSR!G68</f>
        <v>0</v>
      </c>
      <c r="C57" s="46">
        <f>FSR!H68</f>
        <v>0</v>
      </c>
      <c r="D57" s="46">
        <f>FSR!I68</f>
        <v>0</v>
      </c>
      <c r="E57" s="53">
        <f>FSR!A68</f>
        <v>0</v>
      </c>
      <c r="F57" s="53">
        <f>FSR!B68</f>
        <v>0</v>
      </c>
      <c r="G57" s="51">
        <f>FSR!E68</f>
        <v>0</v>
      </c>
      <c r="H57" s="47">
        <f>FSR!C68</f>
        <v>0</v>
      </c>
      <c r="I57" s="49" t="e">
        <f>VLOOKUP(B57,MASTER!A55:H1295,7,FALSE)</f>
        <v>#N/A</v>
      </c>
      <c r="J57" s="49" t="e">
        <f t="shared" si="0"/>
        <v>#N/A</v>
      </c>
      <c r="K57" s="49" t="e">
        <f>VLOOKUP(B57,MASTER!A55:H1295,2,FALSE)</f>
        <v>#N/A</v>
      </c>
      <c r="L57" s="49" t="e">
        <f>VLOOKUP(B57,MASTER!A55:H1295,3,FALSE)</f>
        <v>#N/A</v>
      </c>
      <c r="M57" s="49" t="e">
        <f>VLOOKUP(B57,MASTER!A55:H1295,4,FALSE)</f>
        <v>#N/A</v>
      </c>
    </row>
    <row r="58" spans="1:13" ht="15">
      <c r="A58" s="53">
        <f>FSR!D5</f>
        <v>0</v>
      </c>
      <c r="B58" s="46">
        <f>FSR!G69</f>
        <v>0</v>
      </c>
      <c r="C58" s="46">
        <f>FSR!H69</f>
        <v>0</v>
      </c>
      <c r="D58" s="46">
        <f>FSR!I69</f>
        <v>0</v>
      </c>
      <c r="E58" s="53">
        <f>FSR!A69</f>
        <v>0</v>
      </c>
      <c r="F58" s="53">
        <f>FSR!B69</f>
        <v>0</v>
      </c>
      <c r="G58" s="51">
        <f>FSR!E69</f>
        <v>0</v>
      </c>
      <c r="H58" s="47">
        <f>FSR!C69</f>
        <v>0</v>
      </c>
      <c r="I58" s="49" t="e">
        <f>VLOOKUP(B58,MASTER!A56:H1296,7,FALSE)</f>
        <v>#N/A</v>
      </c>
      <c r="J58" s="49" t="e">
        <f t="shared" si="0"/>
        <v>#N/A</v>
      </c>
      <c r="K58" s="49" t="e">
        <f>VLOOKUP(B58,MASTER!A56:H1296,2,FALSE)</f>
        <v>#N/A</v>
      </c>
      <c r="L58" s="49" t="e">
        <f>VLOOKUP(B58,MASTER!A56:H1296,3,FALSE)</f>
        <v>#N/A</v>
      </c>
      <c r="M58" s="49" t="e">
        <f>VLOOKUP(B58,MASTER!A56:H1296,4,FALSE)</f>
        <v>#N/A</v>
      </c>
    </row>
    <row r="59" spans="1:13" ht="15">
      <c r="A59" s="53">
        <f>FSR!D5</f>
        <v>0</v>
      </c>
      <c r="B59" s="46">
        <f>FSR!G70</f>
        <v>0</v>
      </c>
      <c r="C59" s="46">
        <f>FSR!H70</f>
        <v>0</v>
      </c>
      <c r="D59" s="46">
        <f>FSR!I70</f>
        <v>0</v>
      </c>
      <c r="E59" s="53">
        <f>FSR!A70</f>
        <v>0</v>
      </c>
      <c r="F59" s="53">
        <f>FSR!B70</f>
        <v>0</v>
      </c>
      <c r="G59" s="51">
        <f>FSR!E70</f>
        <v>0</v>
      </c>
      <c r="H59" s="47">
        <f>FSR!C70</f>
        <v>0</v>
      </c>
      <c r="I59" s="49" t="e">
        <f>VLOOKUP(B59,MASTER!A57:H1297,7,FALSE)</f>
        <v>#N/A</v>
      </c>
      <c r="J59" s="49" t="e">
        <f t="shared" si="0"/>
        <v>#N/A</v>
      </c>
      <c r="K59" s="49" t="e">
        <f>VLOOKUP(B59,MASTER!A57:H1297,2,FALSE)</f>
        <v>#N/A</v>
      </c>
      <c r="L59" s="49" t="e">
        <f>VLOOKUP(B59,MASTER!A57:H1297,3,FALSE)</f>
        <v>#N/A</v>
      </c>
      <c r="M59" s="49" t="e">
        <f>VLOOKUP(B59,MASTER!A57:H1297,4,FALSE)</f>
        <v>#N/A</v>
      </c>
    </row>
    <row r="60" spans="1:13" ht="15">
      <c r="A60" s="53">
        <f>FSR!D5</f>
        <v>0</v>
      </c>
      <c r="B60" s="46">
        <f>FSR!G71</f>
        <v>0</v>
      </c>
      <c r="C60" s="46">
        <f>FSR!H71</f>
        <v>0</v>
      </c>
      <c r="D60" s="46">
        <f>FSR!I71</f>
        <v>0</v>
      </c>
      <c r="E60" s="53">
        <f>FSR!A71</f>
        <v>0</v>
      </c>
      <c r="F60" s="53">
        <f>FSR!B71</f>
        <v>0</v>
      </c>
      <c r="G60" s="51">
        <f>FSR!E71</f>
        <v>0</v>
      </c>
      <c r="H60" s="47">
        <f>FSR!C71</f>
        <v>0</v>
      </c>
      <c r="I60" s="49" t="e">
        <f>VLOOKUP(B60,MASTER!A58:H1298,7,FALSE)</f>
        <v>#N/A</v>
      </c>
      <c r="J60" s="49" t="e">
        <f t="shared" si="0"/>
        <v>#N/A</v>
      </c>
      <c r="K60" s="49" t="e">
        <f>VLOOKUP(B60,MASTER!A58:H1298,2,FALSE)</f>
        <v>#N/A</v>
      </c>
      <c r="L60" s="49" t="e">
        <f>VLOOKUP(B60,MASTER!A58:H1298,3,FALSE)</f>
        <v>#N/A</v>
      </c>
      <c r="M60" s="49" t="e">
        <f>VLOOKUP(B60,MASTER!A58:H1298,4,FALSE)</f>
        <v>#N/A</v>
      </c>
    </row>
    <row r="61" spans="1:13" ht="15">
      <c r="A61" s="53">
        <f>FSR!D5</f>
        <v>0</v>
      </c>
      <c r="B61" s="46">
        <f>FSR!G72</f>
        <v>0</v>
      </c>
      <c r="C61" s="46">
        <f>FSR!H72</f>
        <v>0</v>
      </c>
      <c r="D61" s="46">
        <f>FSR!I72</f>
        <v>0</v>
      </c>
      <c r="E61" s="53">
        <f>FSR!A72</f>
        <v>0</v>
      </c>
      <c r="F61" s="53">
        <f>FSR!B72</f>
        <v>0</v>
      </c>
      <c r="G61" s="51">
        <f>FSR!E72</f>
        <v>0</v>
      </c>
      <c r="H61" s="47">
        <f>FSR!C72</f>
        <v>0</v>
      </c>
      <c r="I61" s="49" t="e">
        <f>VLOOKUP(B61,MASTER!A59:H1299,7,FALSE)</f>
        <v>#N/A</v>
      </c>
      <c r="J61" s="49" t="e">
        <f t="shared" si="0"/>
        <v>#N/A</v>
      </c>
      <c r="K61" s="49" t="e">
        <f>VLOOKUP(B61,MASTER!A59:H1299,2,FALSE)</f>
        <v>#N/A</v>
      </c>
      <c r="L61" s="49" t="e">
        <f>VLOOKUP(B61,MASTER!A59:H1299,3,FALSE)</f>
        <v>#N/A</v>
      </c>
      <c r="M61" s="49" t="e">
        <f>VLOOKUP(B61,MASTER!A59:H1299,4,FALSE)</f>
        <v>#N/A</v>
      </c>
    </row>
    <row r="62" spans="1:13" ht="15">
      <c r="A62" s="53">
        <f>FSR!D5</f>
        <v>0</v>
      </c>
      <c r="B62" s="46">
        <f>FSR!G73</f>
        <v>0</v>
      </c>
      <c r="C62" s="46">
        <f>FSR!H73</f>
        <v>0</v>
      </c>
      <c r="D62" s="46">
        <f>FSR!I73</f>
        <v>0</v>
      </c>
      <c r="E62" s="53">
        <f>FSR!A73</f>
        <v>0</v>
      </c>
      <c r="F62" s="53">
        <f>FSR!B73</f>
        <v>0</v>
      </c>
      <c r="G62" s="51">
        <f>FSR!E73</f>
        <v>0</v>
      </c>
      <c r="H62" s="47">
        <f>FSR!C73</f>
        <v>0</v>
      </c>
      <c r="I62" s="49" t="e">
        <f>VLOOKUP(B62,MASTER!A60:H1300,7,FALSE)</f>
        <v>#N/A</v>
      </c>
      <c r="J62" s="49" t="e">
        <f t="shared" si="0"/>
        <v>#N/A</v>
      </c>
      <c r="K62" s="49" t="e">
        <f>VLOOKUP(B62,MASTER!A60:H1300,2,FALSE)</f>
        <v>#N/A</v>
      </c>
      <c r="L62" s="49" t="e">
        <f>VLOOKUP(B62,MASTER!A60:H1300,3,FALSE)</f>
        <v>#N/A</v>
      </c>
      <c r="M62" s="49" t="e">
        <f>VLOOKUP(B62,MASTER!A60:H1300,4,FALSE)</f>
        <v>#N/A</v>
      </c>
    </row>
    <row r="63" spans="1:13" ht="15">
      <c r="A63" s="53">
        <f>FSR!D5</f>
        <v>0</v>
      </c>
      <c r="B63" s="46">
        <f>FSR!G74</f>
        <v>0</v>
      </c>
      <c r="C63" s="46">
        <f>FSR!H74</f>
        <v>0</v>
      </c>
      <c r="D63" s="46">
        <f>FSR!I74</f>
        <v>0</v>
      </c>
      <c r="E63" s="53">
        <f>FSR!A74</f>
        <v>0</v>
      </c>
      <c r="F63" s="53">
        <f>FSR!B74</f>
        <v>0</v>
      </c>
      <c r="G63" s="51">
        <f>FSR!E74</f>
        <v>0</v>
      </c>
      <c r="H63" s="47">
        <f>FSR!C74</f>
        <v>0</v>
      </c>
      <c r="I63" s="49" t="e">
        <f>VLOOKUP(B63,MASTER!A61:H1301,7,FALSE)</f>
        <v>#N/A</v>
      </c>
      <c r="J63" s="49" t="e">
        <f t="shared" si="0"/>
        <v>#N/A</v>
      </c>
      <c r="K63" s="49" t="e">
        <f>VLOOKUP(B63,MASTER!A61:H1301,2,FALSE)</f>
        <v>#N/A</v>
      </c>
      <c r="L63" s="49" t="e">
        <f>VLOOKUP(B63,MASTER!A61:H1301,3,FALSE)</f>
        <v>#N/A</v>
      </c>
      <c r="M63" s="49" t="e">
        <f>VLOOKUP(B63,MASTER!A61:H1301,4,FALSE)</f>
        <v>#N/A</v>
      </c>
    </row>
    <row r="64" spans="1:13" ht="15">
      <c r="A64" s="53">
        <f>FSR!D5</f>
        <v>0</v>
      </c>
      <c r="B64" s="46">
        <f>FSR!G75</f>
        <v>0</v>
      </c>
      <c r="C64" s="46">
        <f>FSR!H75</f>
        <v>0</v>
      </c>
      <c r="D64" s="46">
        <f>FSR!I75</f>
        <v>0</v>
      </c>
      <c r="E64" s="53">
        <f>FSR!A75</f>
        <v>0</v>
      </c>
      <c r="F64" s="53">
        <f>FSR!B75</f>
        <v>0</v>
      </c>
      <c r="G64" s="51">
        <f>FSR!E75</f>
        <v>0</v>
      </c>
      <c r="H64" s="47">
        <f>FSR!C75</f>
        <v>0</v>
      </c>
      <c r="I64" s="49" t="e">
        <f>VLOOKUP(B64,MASTER!A62:H1302,7,FALSE)</f>
        <v>#N/A</v>
      </c>
      <c r="J64" s="49" t="e">
        <f t="shared" si="0"/>
        <v>#N/A</v>
      </c>
      <c r="K64" s="49" t="e">
        <f>VLOOKUP(B64,MASTER!A62:H1302,2,FALSE)</f>
        <v>#N/A</v>
      </c>
      <c r="L64" s="49" t="e">
        <f>VLOOKUP(B64,MASTER!A62:H1302,3,FALSE)</f>
        <v>#N/A</v>
      </c>
      <c r="M64" s="49" t="e">
        <f>VLOOKUP(B64,MASTER!A62:H1302,4,FALSE)</f>
        <v>#N/A</v>
      </c>
    </row>
    <row r="65" spans="1:13" ht="15">
      <c r="A65" s="53">
        <f>FSR!D5</f>
        <v>0</v>
      </c>
      <c r="B65" s="46">
        <f>FSR!G76</f>
        <v>0</v>
      </c>
      <c r="C65" s="46">
        <f>FSR!H76</f>
        <v>0</v>
      </c>
      <c r="D65" s="46">
        <f>FSR!I76</f>
        <v>0</v>
      </c>
      <c r="E65" s="53">
        <f>FSR!A76</f>
        <v>0</v>
      </c>
      <c r="F65" s="53">
        <f>FSR!B76</f>
        <v>0</v>
      </c>
      <c r="G65" s="51">
        <f>FSR!E76</f>
        <v>0</v>
      </c>
      <c r="H65" s="47">
        <f>FSR!C76</f>
        <v>0</v>
      </c>
      <c r="I65" s="49" t="e">
        <f>VLOOKUP(B65,MASTER!A63:H1303,7,FALSE)</f>
        <v>#N/A</v>
      </c>
      <c r="J65" s="49" t="e">
        <f t="shared" si="0"/>
        <v>#N/A</v>
      </c>
      <c r="K65" s="49" t="e">
        <f>VLOOKUP(B65,MASTER!A63:H1303,2,FALSE)</f>
        <v>#N/A</v>
      </c>
      <c r="L65" s="49" t="e">
        <f>VLOOKUP(B65,MASTER!A63:H1303,3,FALSE)</f>
        <v>#N/A</v>
      </c>
      <c r="M65" s="49" t="e">
        <f>VLOOKUP(B65,MASTER!A63:H1303,4,FALSE)</f>
        <v>#N/A</v>
      </c>
    </row>
    <row r="66" spans="1:13" ht="15">
      <c r="A66" s="53">
        <f>FSR!D5</f>
        <v>0</v>
      </c>
      <c r="B66" s="46">
        <f>FSR!G77</f>
        <v>0</v>
      </c>
      <c r="C66" s="46">
        <f>FSR!H77</f>
        <v>0</v>
      </c>
      <c r="D66" s="46">
        <f>FSR!I77</f>
        <v>0</v>
      </c>
      <c r="E66" s="53">
        <f>FSR!A77</f>
        <v>0</v>
      </c>
      <c r="F66" s="53">
        <f>FSR!B77</f>
        <v>0</v>
      </c>
      <c r="G66" s="51">
        <f>FSR!E77</f>
        <v>0</v>
      </c>
      <c r="H66" s="47">
        <f>FSR!C77</f>
        <v>0</v>
      </c>
      <c r="I66" s="49" t="e">
        <f>VLOOKUP(B66,MASTER!A64:H1304,7,FALSE)</f>
        <v>#N/A</v>
      </c>
      <c r="J66" s="49" t="e">
        <f t="shared" si="0"/>
        <v>#N/A</v>
      </c>
      <c r="K66" s="49" t="e">
        <f>VLOOKUP(B66,MASTER!A64:H1304,2,FALSE)</f>
        <v>#N/A</v>
      </c>
      <c r="L66" s="49" t="e">
        <f>VLOOKUP(B66,MASTER!A64:H1304,3,FALSE)</f>
        <v>#N/A</v>
      </c>
      <c r="M66" s="49" t="e">
        <f>VLOOKUP(B66,MASTER!A64:H1304,4,FALSE)</f>
        <v>#N/A</v>
      </c>
    </row>
    <row r="67" spans="1:13" ht="15">
      <c r="A67" s="53">
        <f>FSR!D5</f>
        <v>0</v>
      </c>
      <c r="B67" s="46">
        <f>FSR!G78</f>
        <v>0</v>
      </c>
      <c r="C67" s="46">
        <f>FSR!H78</f>
        <v>0</v>
      </c>
      <c r="D67" s="46">
        <f>FSR!I78</f>
        <v>0</v>
      </c>
      <c r="E67" s="53">
        <f>FSR!A78</f>
        <v>0</v>
      </c>
      <c r="F67" s="53">
        <f>FSR!B78</f>
        <v>0</v>
      </c>
      <c r="G67" s="51">
        <f>FSR!E78</f>
        <v>0</v>
      </c>
      <c r="H67" s="47">
        <f>FSR!C78</f>
        <v>0</v>
      </c>
      <c r="I67" s="49" t="e">
        <f>VLOOKUP(B67,MASTER!A65:H1305,7,FALSE)</f>
        <v>#N/A</v>
      </c>
      <c r="J67" s="49" t="e">
        <f t="shared" si="0"/>
        <v>#N/A</v>
      </c>
      <c r="K67" s="49" t="e">
        <f>VLOOKUP(B67,MASTER!A65:H1305,2,FALSE)</f>
        <v>#N/A</v>
      </c>
      <c r="L67" s="49" t="e">
        <f>VLOOKUP(B67,MASTER!A65:H1305,3,FALSE)</f>
        <v>#N/A</v>
      </c>
      <c r="M67" s="49" t="e">
        <f>VLOOKUP(B67,MASTER!A65:H1305,4,FALSE)</f>
        <v>#N/A</v>
      </c>
    </row>
    <row r="68" spans="1:13" ht="15">
      <c r="A68" s="53">
        <f>FSR!D5</f>
        <v>0</v>
      </c>
      <c r="B68" s="46">
        <f>FSR!G79</f>
        <v>0</v>
      </c>
      <c r="C68" s="46">
        <f>FSR!H79</f>
        <v>0</v>
      </c>
      <c r="D68" s="46">
        <f>FSR!I79</f>
        <v>0</v>
      </c>
      <c r="E68" s="53">
        <f>FSR!A79</f>
        <v>0</v>
      </c>
      <c r="F68" s="53">
        <f>FSR!B79</f>
        <v>0</v>
      </c>
      <c r="G68" s="51">
        <f>FSR!E79</f>
        <v>0</v>
      </c>
      <c r="H68" s="47">
        <f>FSR!C79</f>
        <v>0</v>
      </c>
      <c r="I68" s="49" t="e">
        <f>VLOOKUP(B68,MASTER!A66:H1306,7,FALSE)</f>
        <v>#N/A</v>
      </c>
      <c r="J68" s="49" t="e">
        <f aca="true" t="shared" si="1" ref="J68:J80">H68*I68</f>
        <v>#N/A</v>
      </c>
      <c r="K68" s="49" t="e">
        <f>VLOOKUP(B68,MASTER!A66:H1306,2,FALSE)</f>
        <v>#N/A</v>
      </c>
      <c r="L68" s="49" t="e">
        <f>VLOOKUP(B68,MASTER!A66:H1306,3,FALSE)</f>
        <v>#N/A</v>
      </c>
      <c r="M68" s="49" t="e">
        <f>VLOOKUP(B68,MASTER!A66:H1306,4,FALSE)</f>
        <v>#N/A</v>
      </c>
    </row>
    <row r="69" spans="1:13" ht="15">
      <c r="A69" s="53">
        <f>FSR!D5</f>
        <v>0</v>
      </c>
      <c r="B69" s="46">
        <f>FSR!G80</f>
        <v>0</v>
      </c>
      <c r="C69" s="46">
        <f>FSR!H80</f>
        <v>0</v>
      </c>
      <c r="D69" s="46">
        <f>FSR!I80</f>
        <v>0</v>
      </c>
      <c r="E69" s="53">
        <f>FSR!A80</f>
        <v>0</v>
      </c>
      <c r="F69" s="53">
        <f>FSR!B80</f>
        <v>0</v>
      </c>
      <c r="G69" s="51">
        <f>FSR!E80</f>
        <v>0</v>
      </c>
      <c r="H69" s="47">
        <f>FSR!C80</f>
        <v>0</v>
      </c>
      <c r="I69" s="49" t="e">
        <f>VLOOKUP(B69,MASTER!A67:H1307,7,FALSE)</f>
        <v>#N/A</v>
      </c>
      <c r="J69" s="49" t="e">
        <f t="shared" si="1"/>
        <v>#N/A</v>
      </c>
      <c r="K69" s="49" t="e">
        <f>VLOOKUP(B69,MASTER!A67:H1307,2,FALSE)</f>
        <v>#N/A</v>
      </c>
      <c r="L69" s="49" t="e">
        <f>VLOOKUP(B69,MASTER!A67:H1307,3,FALSE)</f>
        <v>#N/A</v>
      </c>
      <c r="M69" s="49" t="e">
        <f>VLOOKUP(B69,MASTER!A67:H1307,4,FALSE)</f>
        <v>#N/A</v>
      </c>
    </row>
    <row r="70" spans="1:13" ht="15">
      <c r="A70" s="53">
        <f>FSR!D5</f>
        <v>0</v>
      </c>
      <c r="B70" s="46">
        <f>FSR!G81</f>
        <v>0</v>
      </c>
      <c r="C70" s="46">
        <f>FSR!H81</f>
        <v>0</v>
      </c>
      <c r="D70" s="46">
        <f>FSR!I81</f>
        <v>0</v>
      </c>
      <c r="E70" s="53">
        <f>FSR!A81</f>
        <v>0</v>
      </c>
      <c r="F70" s="53">
        <f>FSR!B81</f>
        <v>0</v>
      </c>
      <c r="G70" s="51">
        <f>FSR!E81</f>
        <v>0</v>
      </c>
      <c r="H70" s="47">
        <f>FSR!C81</f>
        <v>0</v>
      </c>
      <c r="I70" s="49" t="e">
        <f>VLOOKUP(B70,MASTER!A68:H1308,7,FALSE)</f>
        <v>#N/A</v>
      </c>
      <c r="J70" s="49" t="e">
        <f t="shared" si="1"/>
        <v>#N/A</v>
      </c>
      <c r="K70" s="49" t="e">
        <f>VLOOKUP(B70,MASTER!A68:H1308,2,FALSE)</f>
        <v>#N/A</v>
      </c>
      <c r="L70" s="49" t="e">
        <f>VLOOKUP(B70,MASTER!A68:H1308,3,FALSE)</f>
        <v>#N/A</v>
      </c>
      <c r="M70" s="49" t="e">
        <f>VLOOKUP(B70,MASTER!A68:H1308,4,FALSE)</f>
        <v>#N/A</v>
      </c>
    </row>
    <row r="71" spans="1:13" ht="15">
      <c r="A71" s="53">
        <f>FSR!D5</f>
        <v>0</v>
      </c>
      <c r="B71" s="46">
        <f>FSR!G82</f>
        <v>0</v>
      </c>
      <c r="C71" s="46">
        <f>FSR!H82</f>
        <v>0</v>
      </c>
      <c r="D71" s="46">
        <f>FSR!I82</f>
        <v>0</v>
      </c>
      <c r="E71" s="53">
        <f>FSR!A82</f>
        <v>0</v>
      </c>
      <c r="F71" s="53">
        <f>FSR!B82</f>
        <v>0</v>
      </c>
      <c r="G71" s="51">
        <f>FSR!E82</f>
        <v>0</v>
      </c>
      <c r="H71" s="47">
        <f>FSR!C82</f>
        <v>0</v>
      </c>
      <c r="I71" s="49" t="e">
        <f>VLOOKUP(B71,MASTER!A69:H1309,7,FALSE)</f>
        <v>#N/A</v>
      </c>
      <c r="J71" s="49" t="e">
        <f t="shared" si="1"/>
        <v>#N/A</v>
      </c>
      <c r="K71" s="49" t="e">
        <f>VLOOKUP(B71,MASTER!A69:H1309,2,FALSE)</f>
        <v>#N/A</v>
      </c>
      <c r="L71" s="49" t="e">
        <f>VLOOKUP(B71,MASTER!A69:H1309,3,FALSE)</f>
        <v>#N/A</v>
      </c>
      <c r="M71" s="49" t="e">
        <f>VLOOKUP(B71,MASTER!A69:H1309,4,FALSE)</f>
        <v>#N/A</v>
      </c>
    </row>
    <row r="72" spans="1:13" ht="15">
      <c r="A72" s="53">
        <f>FSR!D5</f>
        <v>0</v>
      </c>
      <c r="B72" s="46">
        <f>FSR!G83</f>
        <v>0</v>
      </c>
      <c r="C72" s="46">
        <f>FSR!H83</f>
        <v>0</v>
      </c>
      <c r="D72" s="46">
        <f>FSR!I83</f>
        <v>0</v>
      </c>
      <c r="E72" s="53">
        <f>FSR!A83</f>
        <v>0</v>
      </c>
      <c r="F72" s="53">
        <f>FSR!B83</f>
        <v>0</v>
      </c>
      <c r="G72" s="51">
        <f>FSR!E83</f>
        <v>0</v>
      </c>
      <c r="H72" s="47">
        <f>FSR!C83</f>
        <v>0</v>
      </c>
      <c r="I72" s="49" t="e">
        <f>VLOOKUP(B72,MASTER!A70:H1310,7,FALSE)</f>
        <v>#N/A</v>
      </c>
      <c r="J72" s="49" t="e">
        <f t="shared" si="1"/>
        <v>#N/A</v>
      </c>
      <c r="K72" s="49" t="e">
        <f>VLOOKUP(B72,MASTER!A70:H1310,2,FALSE)</f>
        <v>#N/A</v>
      </c>
      <c r="L72" s="49" t="e">
        <f>VLOOKUP(B72,MASTER!A70:H1310,3,FALSE)</f>
        <v>#N/A</v>
      </c>
      <c r="M72" s="49" t="e">
        <f>VLOOKUP(B72,MASTER!A70:H1310,4,FALSE)</f>
        <v>#N/A</v>
      </c>
    </row>
    <row r="73" spans="1:13" ht="15">
      <c r="A73" s="53">
        <f>FSR!D5</f>
        <v>0</v>
      </c>
      <c r="B73" s="46">
        <f>FSR!G84</f>
        <v>0</v>
      </c>
      <c r="C73" s="46">
        <f>FSR!H84</f>
        <v>0</v>
      </c>
      <c r="D73" s="46">
        <f>FSR!I84</f>
        <v>0</v>
      </c>
      <c r="E73" s="53">
        <f>FSR!A84</f>
        <v>0</v>
      </c>
      <c r="F73" s="53">
        <f>FSR!B84</f>
        <v>0</v>
      </c>
      <c r="G73" s="51">
        <f>FSR!E84</f>
        <v>0</v>
      </c>
      <c r="H73" s="47">
        <f>FSR!C84</f>
        <v>0</v>
      </c>
      <c r="I73" s="49" t="e">
        <f>VLOOKUP(B73,MASTER!A71:H1311,7,FALSE)</f>
        <v>#N/A</v>
      </c>
      <c r="J73" s="49" t="e">
        <f t="shared" si="1"/>
        <v>#N/A</v>
      </c>
      <c r="K73" s="49" t="e">
        <f>VLOOKUP(B73,MASTER!A71:H1311,2,FALSE)</f>
        <v>#N/A</v>
      </c>
      <c r="L73" s="49" t="e">
        <f>VLOOKUP(B73,MASTER!A71:H1311,3,FALSE)</f>
        <v>#N/A</v>
      </c>
      <c r="M73" s="49" t="e">
        <f>VLOOKUP(B73,MASTER!A71:H1311,4,FALSE)</f>
        <v>#N/A</v>
      </c>
    </row>
    <row r="74" spans="1:13" ht="15">
      <c r="A74" s="53">
        <f>FSR!D5</f>
        <v>0</v>
      </c>
      <c r="B74" s="46">
        <f>FSR!G85</f>
        <v>0</v>
      </c>
      <c r="C74" s="46">
        <f>FSR!H85</f>
        <v>0</v>
      </c>
      <c r="D74" s="46">
        <f>FSR!I85</f>
        <v>0</v>
      </c>
      <c r="E74" s="53">
        <f>FSR!A85</f>
        <v>0</v>
      </c>
      <c r="F74" s="53">
        <f>FSR!B85</f>
        <v>0</v>
      </c>
      <c r="G74" s="51">
        <f>FSR!E85</f>
        <v>0</v>
      </c>
      <c r="H74" s="47">
        <f>FSR!C85</f>
        <v>0</v>
      </c>
      <c r="I74" s="49" t="e">
        <f>VLOOKUP(B74,MASTER!A72:H1312,7,FALSE)</f>
        <v>#N/A</v>
      </c>
      <c r="J74" s="49" t="e">
        <f t="shared" si="1"/>
        <v>#N/A</v>
      </c>
      <c r="K74" s="49" t="e">
        <f>VLOOKUP(B74,MASTER!A72:H1312,2,FALSE)</f>
        <v>#N/A</v>
      </c>
      <c r="L74" s="49" t="e">
        <f>VLOOKUP(B74,MASTER!A72:H1312,3,FALSE)</f>
        <v>#N/A</v>
      </c>
      <c r="M74" s="49" t="e">
        <f>VLOOKUP(B74,MASTER!A72:H1312,4,FALSE)</f>
        <v>#N/A</v>
      </c>
    </row>
    <row r="75" spans="1:13" ht="15">
      <c r="A75" s="53">
        <f>FSR!D5</f>
        <v>0</v>
      </c>
      <c r="B75" s="46">
        <f>FSR!G86</f>
        <v>0</v>
      </c>
      <c r="C75" s="46">
        <f>FSR!H86</f>
        <v>0</v>
      </c>
      <c r="D75" s="46">
        <f>FSR!I86</f>
        <v>0</v>
      </c>
      <c r="E75" s="53">
        <f>FSR!A86</f>
        <v>0</v>
      </c>
      <c r="F75" s="53">
        <f>FSR!B86</f>
        <v>0</v>
      </c>
      <c r="G75" s="51">
        <f>FSR!E86</f>
        <v>0</v>
      </c>
      <c r="H75" s="47">
        <f>FSR!C86</f>
        <v>0</v>
      </c>
      <c r="I75" s="49" t="e">
        <f>VLOOKUP(B75,MASTER!A73:H1313,7,FALSE)</f>
        <v>#N/A</v>
      </c>
      <c r="J75" s="49" t="e">
        <f t="shared" si="1"/>
        <v>#N/A</v>
      </c>
      <c r="K75" s="49" t="e">
        <f>VLOOKUP(B75,MASTER!A73:H1313,2,FALSE)</f>
        <v>#N/A</v>
      </c>
      <c r="L75" s="49" t="e">
        <f>VLOOKUP(B75,MASTER!A73:H1313,3,FALSE)</f>
        <v>#N/A</v>
      </c>
      <c r="M75" s="49" t="e">
        <f>VLOOKUP(B75,MASTER!A73:H1313,4,FALSE)</f>
        <v>#N/A</v>
      </c>
    </row>
    <row r="76" spans="1:13" ht="15">
      <c r="A76" s="53">
        <f>FSR!D5</f>
        <v>0</v>
      </c>
      <c r="B76" s="46">
        <f>FSR!G87</f>
        <v>0</v>
      </c>
      <c r="C76" s="46">
        <f>FSR!H87</f>
        <v>0</v>
      </c>
      <c r="D76" s="46">
        <f>FSR!I87</f>
        <v>0</v>
      </c>
      <c r="E76" s="53">
        <f>FSR!A87</f>
        <v>0</v>
      </c>
      <c r="F76" s="53">
        <f>FSR!B87</f>
        <v>0</v>
      </c>
      <c r="G76" s="51">
        <f>FSR!E87</f>
        <v>0</v>
      </c>
      <c r="H76" s="47">
        <f>FSR!C87</f>
        <v>0</v>
      </c>
      <c r="I76" s="49" t="e">
        <f>VLOOKUP(B76,MASTER!A74:H1314,7,FALSE)</f>
        <v>#N/A</v>
      </c>
      <c r="J76" s="49" t="e">
        <f t="shared" si="1"/>
        <v>#N/A</v>
      </c>
      <c r="K76" s="49" t="e">
        <f>VLOOKUP(B76,MASTER!A74:H1314,2,FALSE)</f>
        <v>#N/A</v>
      </c>
      <c r="L76" s="49" t="e">
        <f>VLOOKUP(B76,MASTER!A74:H1314,3,FALSE)</f>
        <v>#N/A</v>
      </c>
      <c r="M76" s="49" t="e">
        <f>VLOOKUP(B76,MASTER!A74:H1314,4,FALSE)</f>
        <v>#N/A</v>
      </c>
    </row>
    <row r="77" spans="1:13" ht="15">
      <c r="A77" s="53">
        <f>FSR!D5</f>
        <v>0</v>
      </c>
      <c r="B77" s="46">
        <f>FSR!G88</f>
        <v>0</v>
      </c>
      <c r="C77" s="46">
        <f>FSR!H88</f>
        <v>0</v>
      </c>
      <c r="D77" s="46">
        <f>FSR!I88</f>
        <v>0</v>
      </c>
      <c r="E77" s="53">
        <f>FSR!A88</f>
        <v>0</v>
      </c>
      <c r="F77" s="53">
        <f>FSR!B88</f>
        <v>0</v>
      </c>
      <c r="G77" s="51">
        <f>FSR!E88</f>
        <v>0</v>
      </c>
      <c r="H77" s="47">
        <f>FSR!C88</f>
        <v>0</v>
      </c>
      <c r="I77" s="49" t="e">
        <f>VLOOKUP(B77,MASTER!A75:H1315,7,FALSE)</f>
        <v>#N/A</v>
      </c>
      <c r="J77" s="49" t="e">
        <f t="shared" si="1"/>
        <v>#N/A</v>
      </c>
      <c r="K77" s="49" t="e">
        <f>VLOOKUP(B77,MASTER!A75:H1315,2,FALSE)</f>
        <v>#N/A</v>
      </c>
      <c r="L77" s="49" t="e">
        <f>VLOOKUP(B77,MASTER!A75:H1315,3,FALSE)</f>
        <v>#N/A</v>
      </c>
      <c r="M77" s="49" t="e">
        <f>VLOOKUP(B77,MASTER!A75:H1315,4,FALSE)</f>
        <v>#N/A</v>
      </c>
    </row>
    <row r="78" spans="1:13" ht="15">
      <c r="A78" s="53">
        <f>FSR!D5</f>
        <v>0</v>
      </c>
      <c r="B78" s="46">
        <f>FSR!G89</f>
        <v>0</v>
      </c>
      <c r="C78" s="46">
        <f>FSR!H89</f>
        <v>0</v>
      </c>
      <c r="D78" s="46">
        <f>FSR!I89</f>
        <v>0</v>
      </c>
      <c r="E78" s="53">
        <f>FSR!A89</f>
        <v>0</v>
      </c>
      <c r="F78" s="53">
        <f>FSR!B89</f>
        <v>0</v>
      </c>
      <c r="G78" s="51">
        <f>FSR!E89</f>
        <v>0</v>
      </c>
      <c r="H78" s="47">
        <f>FSR!C89</f>
        <v>0</v>
      </c>
      <c r="I78" s="49" t="e">
        <f>VLOOKUP(B78,MASTER!A76:H1316,7,FALSE)</f>
        <v>#N/A</v>
      </c>
      <c r="J78" s="49" t="e">
        <f t="shared" si="1"/>
        <v>#N/A</v>
      </c>
      <c r="K78" s="49" t="e">
        <f>VLOOKUP(B78,MASTER!A76:H1316,2,FALSE)</f>
        <v>#N/A</v>
      </c>
      <c r="L78" s="49" t="e">
        <f>VLOOKUP(B78,MASTER!A76:H1316,3,FALSE)</f>
        <v>#N/A</v>
      </c>
      <c r="M78" s="49" t="e">
        <f>VLOOKUP(B78,MASTER!A76:H1316,4,FALSE)</f>
        <v>#N/A</v>
      </c>
    </row>
    <row r="79" spans="1:13" ht="15">
      <c r="A79" s="53">
        <f>FSR!D5</f>
        <v>0</v>
      </c>
      <c r="B79" s="46">
        <f>FSR!G90</f>
        <v>0</v>
      </c>
      <c r="C79" s="46">
        <f>FSR!H90</f>
        <v>0</v>
      </c>
      <c r="D79" s="46">
        <f>FSR!I90</f>
        <v>0</v>
      </c>
      <c r="E79" s="53">
        <f>FSR!A90</f>
        <v>0</v>
      </c>
      <c r="F79" s="53">
        <f>FSR!B90</f>
        <v>0</v>
      </c>
      <c r="G79" s="51">
        <f>FSR!E90</f>
        <v>0</v>
      </c>
      <c r="H79" s="47">
        <f>FSR!C90</f>
        <v>0</v>
      </c>
      <c r="I79" s="49" t="e">
        <f>VLOOKUP(B79,MASTER!A77:H1317,7,FALSE)</f>
        <v>#N/A</v>
      </c>
      <c r="J79" s="49" t="e">
        <f t="shared" si="1"/>
        <v>#N/A</v>
      </c>
      <c r="K79" s="49" t="e">
        <f>VLOOKUP(B79,MASTER!A77:H1317,2,FALSE)</f>
        <v>#N/A</v>
      </c>
      <c r="L79" s="49" t="e">
        <f>VLOOKUP(B79,MASTER!A77:H1317,3,FALSE)</f>
        <v>#N/A</v>
      </c>
      <c r="M79" s="49" t="e">
        <f>VLOOKUP(B79,MASTER!A77:H1317,4,FALSE)</f>
        <v>#N/A</v>
      </c>
    </row>
    <row r="80" spans="1:13" ht="15">
      <c r="A80" s="53">
        <f>FSR!D5</f>
        <v>0</v>
      </c>
      <c r="B80" s="46">
        <f>FSR!G91</f>
        <v>0</v>
      </c>
      <c r="C80" s="46">
        <f>FSR!H91</f>
        <v>0</v>
      </c>
      <c r="D80" s="46">
        <f>FSR!I91</f>
        <v>0</v>
      </c>
      <c r="E80" s="53">
        <f>FSR!A91</f>
        <v>0</v>
      </c>
      <c r="F80" s="53">
        <f>FSR!B91</f>
        <v>0</v>
      </c>
      <c r="G80" s="51">
        <f>FSR!E91</f>
        <v>0</v>
      </c>
      <c r="H80" s="47">
        <f>FSR!C91</f>
        <v>0</v>
      </c>
      <c r="I80" s="49" t="e">
        <f>VLOOKUP(B80,MASTER!A78:H1318,7,FALSE)</f>
        <v>#N/A</v>
      </c>
      <c r="J80" s="49" t="e">
        <f t="shared" si="1"/>
        <v>#N/A</v>
      </c>
      <c r="K80" s="49" t="e">
        <f>VLOOKUP(B80,MASTER!A78:H1318,2,FALSE)</f>
        <v>#N/A</v>
      </c>
      <c r="L80" s="49" t="e">
        <f>VLOOKUP(B80,MASTER!A78:H1318,3,FALSE)</f>
        <v>#N/A</v>
      </c>
      <c r="M80" s="49" t="e">
        <f>VLOOKUP(B80,MASTER!A78:H1318,4,FALSE)</f>
        <v>#N/A</v>
      </c>
    </row>
  </sheetData>
  <sheetProtection password="E6E0" sheet="1"/>
  <mergeCells count="1">
    <mergeCell ref="A1:M1"/>
  </mergeCells>
  <printOptions horizontalCentered="1"/>
  <pageMargins left="0.7" right="0.7" top="0.75" bottom="0.75" header="0.3" footer="0.3"/>
  <pageSetup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codeName="Sheet7"/>
  <dimension ref="A1:J80"/>
  <sheetViews>
    <sheetView zoomScalePageLayoutView="0" workbookViewId="0" topLeftCell="A1">
      <selection activeCell="A1" sqref="A1:J1"/>
    </sheetView>
  </sheetViews>
  <sheetFormatPr defaultColWidth="9.140625" defaultRowHeight="15"/>
  <cols>
    <col min="1" max="1" width="23.28125" style="52" bestFit="1" customWidth="1"/>
    <col min="2" max="2" width="12.00390625" style="52" bestFit="1" customWidth="1"/>
    <col min="3" max="3" width="5.8515625" style="52" bestFit="1" customWidth="1"/>
    <col min="4" max="4" width="12.57421875" style="52" bestFit="1" customWidth="1"/>
    <col min="5" max="5" width="9.57421875" style="52" bestFit="1" customWidth="1"/>
    <col min="6" max="6" width="7.7109375" style="52" bestFit="1" customWidth="1"/>
    <col min="7" max="7" width="6.57421875" style="52" bestFit="1" customWidth="1"/>
    <col min="8" max="8" width="6.00390625" style="52" bestFit="1" customWidth="1"/>
    <col min="9" max="9" width="16.140625" style="52" bestFit="1" customWidth="1"/>
    <col min="10" max="10" width="7.28125" style="52" bestFit="1" customWidth="1"/>
    <col min="11" max="16384" width="9.140625" style="52" customWidth="1"/>
  </cols>
  <sheetData>
    <row r="1" spans="1:10" ht="15">
      <c r="A1" s="96" t="s">
        <v>4811</v>
      </c>
      <c r="B1" s="97"/>
      <c r="C1" s="97"/>
      <c r="D1" s="97"/>
      <c r="E1" s="97"/>
      <c r="F1" s="97"/>
      <c r="G1" s="97"/>
      <c r="H1" s="97"/>
      <c r="I1" s="97"/>
      <c r="J1" s="97"/>
    </row>
    <row r="2" spans="1:10" s="41" customFormat="1" ht="15">
      <c r="A2" s="55" t="s">
        <v>3461</v>
      </c>
      <c r="B2" s="55" t="s">
        <v>25</v>
      </c>
      <c r="C2" s="55" t="s">
        <v>4672</v>
      </c>
      <c r="D2" s="59" t="s">
        <v>4809</v>
      </c>
      <c r="E2" s="59" t="s">
        <v>4810</v>
      </c>
      <c r="F2" s="59" t="s">
        <v>4650</v>
      </c>
      <c r="G2" s="58" t="s">
        <v>4670</v>
      </c>
      <c r="H2" s="55" t="s">
        <v>22</v>
      </c>
      <c r="I2" s="57" t="s">
        <v>23</v>
      </c>
      <c r="J2" s="55" t="s">
        <v>12</v>
      </c>
    </row>
    <row r="3" spans="1:10" ht="15">
      <c r="A3" s="46">
        <f>FSR!J14</f>
        <v>0</v>
      </c>
      <c r="B3" s="46" t="e">
        <f>VLOOKUP(A3,MASTER!A1:H1241,3,FALSE)</f>
        <v>#N/A</v>
      </c>
      <c r="C3" s="46" t="e">
        <f>VLOOKUP(A3,MASTER!A1:H1241,4,FALSE)</f>
        <v>#N/A</v>
      </c>
      <c r="D3" s="46" t="e">
        <f>VLOOKUP(A3,MASTER!A1:H1241,5,FALSE)</f>
        <v>#N/A</v>
      </c>
      <c r="E3" s="46" t="e">
        <f>VLOOKUP(A3,MASTER!A1:H1241,6,FALSE)</f>
        <v>#N/A</v>
      </c>
      <c r="F3" s="46">
        <f>FSR!K14</f>
        <v>0</v>
      </c>
      <c r="G3" s="53">
        <f>FSR!D5</f>
        <v>0</v>
      </c>
      <c r="H3" s="46" t="e">
        <f>VLOOKUP(A3,MASTER!A1:H1241,7,FALSE)</f>
        <v>#N/A</v>
      </c>
      <c r="I3" s="51">
        <f>FSR!E14</f>
        <v>0</v>
      </c>
      <c r="J3" s="47">
        <f>FSR!L14</f>
        <v>0</v>
      </c>
    </row>
    <row r="4" spans="1:10" ht="15">
      <c r="A4" s="46">
        <f>FSR!J15</f>
        <v>0</v>
      </c>
      <c r="B4" s="46" t="e">
        <f>VLOOKUP(A4,MASTER!A2:H1242,3,FALSE)</f>
        <v>#N/A</v>
      </c>
      <c r="C4" s="46" t="e">
        <f>VLOOKUP(A4,MASTER!A2:H1242,4,FALSE)</f>
        <v>#N/A</v>
      </c>
      <c r="D4" s="46" t="e">
        <f>VLOOKUP(A4,MASTER!A2:H1242,5,FALSE)</f>
        <v>#N/A</v>
      </c>
      <c r="E4" s="46" t="e">
        <f>VLOOKUP(A4,MASTER!A2:H1242,6,FALSE)</f>
        <v>#N/A</v>
      </c>
      <c r="F4" s="46">
        <f>FSR!K15</f>
        <v>0</v>
      </c>
      <c r="G4" s="53">
        <f>FSR!D5</f>
        <v>0</v>
      </c>
      <c r="H4" s="46" t="e">
        <f>VLOOKUP(A4,MASTER!A2:H1242,7,FALSE)</f>
        <v>#N/A</v>
      </c>
      <c r="I4" s="51">
        <f>FSR!E15</f>
        <v>0</v>
      </c>
      <c r="J4" s="47">
        <f>FSR!L15</f>
        <v>0</v>
      </c>
    </row>
    <row r="5" spans="1:10" ht="15">
      <c r="A5" s="46">
        <f>FSR!J16</f>
        <v>0</v>
      </c>
      <c r="B5" s="46" t="e">
        <f>VLOOKUP(A5,MASTER!A3:H1243,3,FALSE)</f>
        <v>#N/A</v>
      </c>
      <c r="C5" s="46" t="e">
        <f>VLOOKUP(A5,MASTER!A3:H1243,4,FALSE)</f>
        <v>#N/A</v>
      </c>
      <c r="D5" s="46" t="e">
        <f>VLOOKUP(A5,MASTER!A3:H1243,5,FALSE)</f>
        <v>#N/A</v>
      </c>
      <c r="E5" s="46" t="e">
        <f>VLOOKUP(A5,MASTER!A3:H1243,6,FALSE)</f>
        <v>#N/A</v>
      </c>
      <c r="F5" s="46">
        <f>FSR!K16</f>
        <v>0</v>
      </c>
      <c r="G5" s="53">
        <f>FSR!D5</f>
        <v>0</v>
      </c>
      <c r="H5" s="46" t="e">
        <f>VLOOKUP(A5,MASTER!A3:H1243,7,FALSE)</f>
        <v>#N/A</v>
      </c>
      <c r="I5" s="51">
        <f>FSR!E16</f>
        <v>0</v>
      </c>
      <c r="J5" s="47">
        <f>FSR!L16</f>
        <v>0</v>
      </c>
    </row>
    <row r="6" spans="1:10" ht="15">
      <c r="A6" s="46">
        <f>FSR!J17</f>
        <v>0</v>
      </c>
      <c r="B6" s="46" t="e">
        <f>VLOOKUP(A6,MASTER!A4:H1244,3,FALSE)</f>
        <v>#N/A</v>
      </c>
      <c r="C6" s="46" t="e">
        <f>VLOOKUP(A6,MASTER!A4:H1244,4,FALSE)</f>
        <v>#N/A</v>
      </c>
      <c r="D6" s="46" t="e">
        <f>VLOOKUP(A6,MASTER!A4:H1244,5,FALSE)</f>
        <v>#N/A</v>
      </c>
      <c r="E6" s="46" t="e">
        <f>VLOOKUP(A6,MASTER!A4:H1244,6,FALSE)</f>
        <v>#N/A</v>
      </c>
      <c r="F6" s="46">
        <f>FSR!K17</f>
        <v>0</v>
      </c>
      <c r="G6" s="53">
        <f>FSR!D5</f>
        <v>0</v>
      </c>
      <c r="H6" s="46" t="e">
        <f>VLOOKUP(A6,MASTER!A4:H1244,7,FALSE)</f>
        <v>#N/A</v>
      </c>
      <c r="I6" s="51">
        <f>FSR!E17</f>
        <v>0</v>
      </c>
      <c r="J6" s="47">
        <f>FSR!L17</f>
        <v>0</v>
      </c>
    </row>
    <row r="7" spans="1:10" ht="15">
      <c r="A7" s="46">
        <f>FSR!J18</f>
        <v>0</v>
      </c>
      <c r="B7" s="46" t="e">
        <f>VLOOKUP(A7,MASTER!A5:H1245,3,FALSE)</f>
        <v>#N/A</v>
      </c>
      <c r="C7" s="46" t="e">
        <f>VLOOKUP(A7,MASTER!A5:H1245,4,FALSE)</f>
        <v>#N/A</v>
      </c>
      <c r="D7" s="46" t="e">
        <f>VLOOKUP(A7,MASTER!A5:H1245,5,FALSE)</f>
        <v>#N/A</v>
      </c>
      <c r="E7" s="46" t="e">
        <f>VLOOKUP(A7,MASTER!A5:H1245,6,FALSE)</f>
        <v>#N/A</v>
      </c>
      <c r="F7" s="46">
        <f>FSR!K18</f>
        <v>0</v>
      </c>
      <c r="G7" s="53">
        <f>FSR!D5</f>
        <v>0</v>
      </c>
      <c r="H7" s="46" t="e">
        <f>VLOOKUP(A7,MASTER!A5:H1245,7,FALSE)</f>
        <v>#N/A</v>
      </c>
      <c r="I7" s="51">
        <f>FSR!E18</f>
        <v>0</v>
      </c>
      <c r="J7" s="47">
        <f>FSR!L18</f>
        <v>0</v>
      </c>
    </row>
    <row r="8" spans="1:10" ht="15">
      <c r="A8" s="46">
        <f>FSR!J19</f>
        <v>0</v>
      </c>
      <c r="B8" s="46" t="e">
        <f>VLOOKUP(A8,MASTER!A6:H1246,3,FALSE)</f>
        <v>#N/A</v>
      </c>
      <c r="C8" s="46" t="e">
        <f>VLOOKUP(A8,MASTER!A6:H1246,4,FALSE)</f>
        <v>#N/A</v>
      </c>
      <c r="D8" s="46" t="e">
        <f>VLOOKUP(A8,MASTER!A6:H1246,5,FALSE)</f>
        <v>#N/A</v>
      </c>
      <c r="E8" s="46" t="e">
        <f>VLOOKUP(A8,MASTER!A6:H1246,6,FALSE)</f>
        <v>#N/A</v>
      </c>
      <c r="F8" s="46">
        <f>FSR!K19</f>
        <v>0</v>
      </c>
      <c r="G8" s="53">
        <f>FSR!D5</f>
        <v>0</v>
      </c>
      <c r="H8" s="46" t="e">
        <f>VLOOKUP(A8,MASTER!A6:H1246,7,FALSE)</f>
        <v>#N/A</v>
      </c>
      <c r="I8" s="51">
        <f>FSR!E19</f>
        <v>0</v>
      </c>
      <c r="J8" s="47">
        <f>FSR!L19</f>
        <v>0</v>
      </c>
    </row>
    <row r="9" spans="1:10" ht="15">
      <c r="A9" s="46">
        <f>FSR!J20</f>
        <v>0</v>
      </c>
      <c r="B9" s="46" t="e">
        <f>VLOOKUP(A9,MASTER!A7:H1247,3,FALSE)</f>
        <v>#N/A</v>
      </c>
      <c r="C9" s="46" t="e">
        <f>VLOOKUP(A9,MASTER!A7:H1247,4,FALSE)</f>
        <v>#N/A</v>
      </c>
      <c r="D9" s="46" t="e">
        <f>VLOOKUP(A9,MASTER!A7:H1247,5,FALSE)</f>
        <v>#N/A</v>
      </c>
      <c r="E9" s="46" t="e">
        <f>VLOOKUP(A9,MASTER!A7:H1247,6,FALSE)</f>
        <v>#N/A</v>
      </c>
      <c r="F9" s="46">
        <f>FSR!K20</f>
        <v>0</v>
      </c>
      <c r="G9" s="53">
        <f>FSR!D5</f>
        <v>0</v>
      </c>
      <c r="H9" s="46" t="e">
        <f>VLOOKUP(A9,MASTER!A7:H1247,7,FALSE)</f>
        <v>#N/A</v>
      </c>
      <c r="I9" s="51">
        <f>FSR!E20</f>
        <v>0</v>
      </c>
      <c r="J9" s="47">
        <f>FSR!L20</f>
        <v>0</v>
      </c>
    </row>
    <row r="10" spans="1:10" ht="15">
      <c r="A10" s="46">
        <f>FSR!J21</f>
        <v>0</v>
      </c>
      <c r="B10" s="46" t="e">
        <f>VLOOKUP(A10,MASTER!A8:H1248,3,FALSE)</f>
        <v>#N/A</v>
      </c>
      <c r="C10" s="46" t="e">
        <f>VLOOKUP(A10,MASTER!A8:H1248,4,FALSE)</f>
        <v>#N/A</v>
      </c>
      <c r="D10" s="46" t="e">
        <f>VLOOKUP(A10,MASTER!A8:H1248,5,FALSE)</f>
        <v>#N/A</v>
      </c>
      <c r="E10" s="46" t="e">
        <f>VLOOKUP(A10,MASTER!A8:H1248,6,FALSE)</f>
        <v>#N/A</v>
      </c>
      <c r="F10" s="46">
        <f>FSR!K21</f>
        <v>0</v>
      </c>
      <c r="G10" s="53">
        <f>FSR!D5</f>
        <v>0</v>
      </c>
      <c r="H10" s="46" t="e">
        <f>VLOOKUP(A10,MASTER!A8:H1248,7,FALSE)</f>
        <v>#N/A</v>
      </c>
      <c r="I10" s="51">
        <f>FSR!E21</f>
        <v>0</v>
      </c>
      <c r="J10" s="47">
        <f>FSR!L21</f>
        <v>0</v>
      </c>
    </row>
    <row r="11" spans="1:10" ht="15">
      <c r="A11" s="46">
        <f>FSR!J22</f>
        <v>0</v>
      </c>
      <c r="B11" s="46" t="e">
        <f>VLOOKUP(A11,MASTER!A9:H1249,3,FALSE)</f>
        <v>#N/A</v>
      </c>
      <c r="C11" s="46" t="e">
        <f>VLOOKUP(A11,MASTER!A9:H1249,4,FALSE)</f>
        <v>#N/A</v>
      </c>
      <c r="D11" s="46" t="e">
        <f>VLOOKUP(A11,MASTER!A9:H1249,5,FALSE)</f>
        <v>#N/A</v>
      </c>
      <c r="E11" s="46" t="e">
        <f>VLOOKUP(A11,MASTER!A9:H1249,6,FALSE)</f>
        <v>#N/A</v>
      </c>
      <c r="F11" s="46">
        <f>FSR!K22</f>
        <v>0</v>
      </c>
      <c r="G11" s="53">
        <f>FSR!D5</f>
        <v>0</v>
      </c>
      <c r="H11" s="46" t="e">
        <f>VLOOKUP(A11,MASTER!A9:H1249,7,FALSE)</f>
        <v>#N/A</v>
      </c>
      <c r="I11" s="51">
        <f>FSR!E22</f>
        <v>0</v>
      </c>
      <c r="J11" s="47">
        <f>FSR!L22</f>
        <v>0</v>
      </c>
    </row>
    <row r="12" spans="1:10" ht="15">
      <c r="A12" s="46">
        <f>FSR!J23</f>
        <v>0</v>
      </c>
      <c r="B12" s="46" t="e">
        <f>VLOOKUP(A12,MASTER!A10:H1250,3,FALSE)</f>
        <v>#N/A</v>
      </c>
      <c r="C12" s="46" t="e">
        <f>VLOOKUP(A12,MASTER!A10:H1250,4,FALSE)</f>
        <v>#N/A</v>
      </c>
      <c r="D12" s="46" t="e">
        <f>VLOOKUP(A12,MASTER!A10:H1250,5,FALSE)</f>
        <v>#N/A</v>
      </c>
      <c r="E12" s="46" t="e">
        <f>VLOOKUP(A12,MASTER!A10:H1250,6,FALSE)</f>
        <v>#N/A</v>
      </c>
      <c r="F12" s="46">
        <f>FSR!K23</f>
        <v>0</v>
      </c>
      <c r="G12" s="53">
        <f>FSR!D5</f>
        <v>0</v>
      </c>
      <c r="H12" s="46" t="e">
        <f>VLOOKUP(A12,MASTER!A10:H1250,7,FALSE)</f>
        <v>#N/A</v>
      </c>
      <c r="I12" s="51">
        <f>FSR!E23</f>
        <v>0</v>
      </c>
      <c r="J12" s="47">
        <f>FSR!L23</f>
        <v>0</v>
      </c>
    </row>
    <row r="13" spans="1:10" ht="15">
      <c r="A13" s="46">
        <f>FSR!J24</f>
        <v>0</v>
      </c>
      <c r="B13" s="46" t="e">
        <f>VLOOKUP(A13,MASTER!A11:H1251,3,FALSE)</f>
        <v>#N/A</v>
      </c>
      <c r="C13" s="46" t="e">
        <f>VLOOKUP(A13,MASTER!A11:H1251,4,FALSE)</f>
        <v>#N/A</v>
      </c>
      <c r="D13" s="46" t="e">
        <f>VLOOKUP(A13,MASTER!A11:H1251,5,FALSE)</f>
        <v>#N/A</v>
      </c>
      <c r="E13" s="46" t="e">
        <f>VLOOKUP(A13,MASTER!A11:H1251,6,FALSE)</f>
        <v>#N/A</v>
      </c>
      <c r="F13" s="46">
        <f>FSR!K24</f>
        <v>0</v>
      </c>
      <c r="G13" s="53">
        <f>FSR!D5</f>
        <v>0</v>
      </c>
      <c r="H13" s="46" t="e">
        <f>VLOOKUP(A13,MASTER!A11:H1251,7,FALSE)</f>
        <v>#N/A</v>
      </c>
      <c r="I13" s="51">
        <f>FSR!E24</f>
        <v>0</v>
      </c>
      <c r="J13" s="47">
        <f>FSR!L24</f>
        <v>0</v>
      </c>
    </row>
    <row r="14" spans="1:10" ht="15">
      <c r="A14" s="46">
        <f>FSR!J25</f>
        <v>0</v>
      </c>
      <c r="B14" s="46" t="e">
        <f>VLOOKUP(A14,MASTER!A12:H1252,3,FALSE)</f>
        <v>#N/A</v>
      </c>
      <c r="C14" s="46" t="e">
        <f>VLOOKUP(A14,MASTER!A12:H1252,4,FALSE)</f>
        <v>#N/A</v>
      </c>
      <c r="D14" s="46" t="e">
        <f>VLOOKUP(A14,MASTER!A12:H1252,5,FALSE)</f>
        <v>#N/A</v>
      </c>
      <c r="E14" s="46" t="e">
        <f>VLOOKUP(A14,MASTER!A12:H1252,6,FALSE)</f>
        <v>#N/A</v>
      </c>
      <c r="F14" s="46">
        <f>FSR!K25</f>
        <v>0</v>
      </c>
      <c r="G14" s="53">
        <f>FSR!D5</f>
        <v>0</v>
      </c>
      <c r="H14" s="46" t="e">
        <f>VLOOKUP(A14,MASTER!A12:H1252,7,FALSE)</f>
        <v>#N/A</v>
      </c>
      <c r="I14" s="51">
        <f>FSR!E25</f>
        <v>0</v>
      </c>
      <c r="J14" s="47">
        <f>FSR!L25</f>
        <v>0</v>
      </c>
    </row>
    <row r="15" spans="1:10" ht="15">
      <c r="A15" s="46">
        <f>FSR!J26</f>
        <v>0</v>
      </c>
      <c r="B15" s="46" t="e">
        <f>VLOOKUP(A15,MASTER!A13:H1253,3,FALSE)</f>
        <v>#N/A</v>
      </c>
      <c r="C15" s="46" t="e">
        <f>VLOOKUP(A15,MASTER!A13:H1253,4,FALSE)</f>
        <v>#N/A</v>
      </c>
      <c r="D15" s="46" t="e">
        <f>VLOOKUP(A15,MASTER!A13:H1253,5,FALSE)</f>
        <v>#N/A</v>
      </c>
      <c r="E15" s="46" t="e">
        <f>VLOOKUP(A15,MASTER!A13:H1253,6,FALSE)</f>
        <v>#N/A</v>
      </c>
      <c r="F15" s="46">
        <f>FSR!K26</f>
        <v>0</v>
      </c>
      <c r="G15" s="53">
        <f>FSR!D5</f>
        <v>0</v>
      </c>
      <c r="H15" s="46" t="e">
        <f>VLOOKUP(A15,MASTER!A13:H1253,7,FALSE)</f>
        <v>#N/A</v>
      </c>
      <c r="I15" s="51">
        <f>FSR!E26</f>
        <v>0</v>
      </c>
      <c r="J15" s="47">
        <f>FSR!L26</f>
        <v>0</v>
      </c>
    </row>
    <row r="16" spans="1:10" ht="15">
      <c r="A16" s="46">
        <f>FSR!J27</f>
        <v>0</v>
      </c>
      <c r="B16" s="46" t="e">
        <f>VLOOKUP(A16,MASTER!A14:H1254,3,FALSE)</f>
        <v>#N/A</v>
      </c>
      <c r="C16" s="46" t="e">
        <f>VLOOKUP(A16,MASTER!A14:H1254,4,FALSE)</f>
        <v>#N/A</v>
      </c>
      <c r="D16" s="46" t="e">
        <f>VLOOKUP(A16,MASTER!A14:H1254,5,FALSE)</f>
        <v>#N/A</v>
      </c>
      <c r="E16" s="46" t="e">
        <f>VLOOKUP(A16,MASTER!A14:H1254,6,FALSE)</f>
        <v>#N/A</v>
      </c>
      <c r="F16" s="46">
        <f>FSR!K27</f>
        <v>0</v>
      </c>
      <c r="G16" s="53">
        <f>FSR!D5</f>
        <v>0</v>
      </c>
      <c r="H16" s="46" t="e">
        <f>VLOOKUP(A16,MASTER!A14:H1254,7,FALSE)</f>
        <v>#N/A</v>
      </c>
      <c r="I16" s="51">
        <f>FSR!E27</f>
        <v>0</v>
      </c>
      <c r="J16" s="47">
        <f>FSR!L27</f>
        <v>0</v>
      </c>
    </row>
    <row r="17" spans="1:10" ht="15">
      <c r="A17" s="46">
        <f>FSR!J28</f>
        <v>0</v>
      </c>
      <c r="B17" s="46" t="e">
        <f>VLOOKUP(A17,MASTER!A15:H1255,3,FALSE)</f>
        <v>#N/A</v>
      </c>
      <c r="C17" s="46" t="e">
        <f>VLOOKUP(A17,MASTER!A15:H1255,4,FALSE)</f>
        <v>#N/A</v>
      </c>
      <c r="D17" s="46" t="e">
        <f>VLOOKUP(A17,MASTER!A15:H1255,5,FALSE)</f>
        <v>#N/A</v>
      </c>
      <c r="E17" s="46" t="e">
        <f>VLOOKUP(A17,MASTER!A15:H1255,6,FALSE)</f>
        <v>#N/A</v>
      </c>
      <c r="F17" s="46">
        <f>FSR!K28</f>
        <v>0</v>
      </c>
      <c r="G17" s="53">
        <f>FSR!D5</f>
        <v>0</v>
      </c>
      <c r="H17" s="46" t="e">
        <f>VLOOKUP(A17,MASTER!A15:H1255,7,FALSE)</f>
        <v>#N/A</v>
      </c>
      <c r="I17" s="51">
        <f>FSR!E28</f>
        <v>0</v>
      </c>
      <c r="J17" s="47">
        <f>FSR!L28</f>
        <v>0</v>
      </c>
    </row>
    <row r="18" spans="1:10" ht="15">
      <c r="A18" s="46">
        <f>FSR!J29</f>
        <v>0</v>
      </c>
      <c r="B18" s="46" t="e">
        <f>VLOOKUP(A18,MASTER!A16:H1256,3,FALSE)</f>
        <v>#N/A</v>
      </c>
      <c r="C18" s="46" t="e">
        <f>VLOOKUP(A18,MASTER!A16:H1256,4,FALSE)</f>
        <v>#N/A</v>
      </c>
      <c r="D18" s="46" t="e">
        <f>VLOOKUP(A18,MASTER!A16:H1256,5,FALSE)</f>
        <v>#N/A</v>
      </c>
      <c r="E18" s="46" t="e">
        <f>VLOOKUP(A18,MASTER!A16:H1256,6,FALSE)</f>
        <v>#N/A</v>
      </c>
      <c r="F18" s="46">
        <f>FSR!K29</f>
        <v>0</v>
      </c>
      <c r="G18" s="53">
        <f>FSR!D5</f>
        <v>0</v>
      </c>
      <c r="H18" s="46" t="e">
        <f>VLOOKUP(A18,MASTER!A16:H1256,7,FALSE)</f>
        <v>#N/A</v>
      </c>
      <c r="I18" s="51">
        <f>FSR!E29</f>
        <v>0</v>
      </c>
      <c r="J18" s="47">
        <f>FSR!L29</f>
        <v>0</v>
      </c>
    </row>
    <row r="19" spans="1:10" ht="15">
      <c r="A19" s="46">
        <f>FSR!J30</f>
        <v>0</v>
      </c>
      <c r="B19" s="46" t="e">
        <f>VLOOKUP(A19,MASTER!A17:H1257,3,FALSE)</f>
        <v>#N/A</v>
      </c>
      <c r="C19" s="46" t="e">
        <f>VLOOKUP(A19,MASTER!A17:H1257,4,FALSE)</f>
        <v>#N/A</v>
      </c>
      <c r="D19" s="46" t="e">
        <f>VLOOKUP(A19,MASTER!A17:H1257,5,FALSE)</f>
        <v>#N/A</v>
      </c>
      <c r="E19" s="46" t="e">
        <f>VLOOKUP(A19,MASTER!A17:H1257,6,FALSE)</f>
        <v>#N/A</v>
      </c>
      <c r="F19" s="46">
        <f>FSR!K30</f>
        <v>0</v>
      </c>
      <c r="G19" s="53">
        <f>FSR!D5</f>
        <v>0</v>
      </c>
      <c r="H19" s="46" t="e">
        <f>VLOOKUP(A19,MASTER!A17:H1257,7,FALSE)</f>
        <v>#N/A</v>
      </c>
      <c r="I19" s="51">
        <f>FSR!E30</f>
        <v>0</v>
      </c>
      <c r="J19" s="47">
        <f>FSR!L30</f>
        <v>0</v>
      </c>
    </row>
    <row r="20" spans="1:10" ht="15">
      <c r="A20" s="46">
        <f>FSR!J31</f>
        <v>0</v>
      </c>
      <c r="B20" s="46" t="e">
        <f>VLOOKUP(A20,MASTER!A18:H1258,3,FALSE)</f>
        <v>#N/A</v>
      </c>
      <c r="C20" s="46" t="e">
        <f>VLOOKUP(A20,MASTER!A18:H1258,4,FALSE)</f>
        <v>#N/A</v>
      </c>
      <c r="D20" s="46" t="e">
        <f>VLOOKUP(A20,MASTER!A18:H1258,5,FALSE)</f>
        <v>#N/A</v>
      </c>
      <c r="E20" s="46" t="e">
        <f>VLOOKUP(A20,MASTER!A18:H1258,6,FALSE)</f>
        <v>#N/A</v>
      </c>
      <c r="F20" s="46">
        <f>FSR!K31</f>
        <v>0</v>
      </c>
      <c r="G20" s="53">
        <f>FSR!D5</f>
        <v>0</v>
      </c>
      <c r="H20" s="46" t="e">
        <f>VLOOKUP(A20,MASTER!A18:H1258,7,FALSE)</f>
        <v>#N/A</v>
      </c>
      <c r="I20" s="51">
        <f>FSR!E31</f>
        <v>0</v>
      </c>
      <c r="J20" s="47">
        <f>FSR!L31</f>
        <v>0</v>
      </c>
    </row>
    <row r="21" spans="1:10" ht="15">
      <c r="A21" s="46">
        <f>FSR!J32</f>
        <v>0</v>
      </c>
      <c r="B21" s="46" t="e">
        <f>VLOOKUP(A21,MASTER!A19:H1259,3,FALSE)</f>
        <v>#N/A</v>
      </c>
      <c r="C21" s="46" t="e">
        <f>VLOOKUP(A21,MASTER!A19:H1259,4,FALSE)</f>
        <v>#N/A</v>
      </c>
      <c r="D21" s="46" t="e">
        <f>VLOOKUP(A21,MASTER!A19:H1259,5,FALSE)</f>
        <v>#N/A</v>
      </c>
      <c r="E21" s="46" t="e">
        <f>VLOOKUP(A21,MASTER!A19:H1259,6,FALSE)</f>
        <v>#N/A</v>
      </c>
      <c r="F21" s="46">
        <f>FSR!K32</f>
        <v>0</v>
      </c>
      <c r="G21" s="53">
        <f>FSR!D5</f>
        <v>0</v>
      </c>
      <c r="H21" s="46" t="e">
        <f>VLOOKUP(A21,MASTER!A19:H1259,7,FALSE)</f>
        <v>#N/A</v>
      </c>
      <c r="I21" s="51">
        <f>FSR!E32</f>
        <v>0</v>
      </c>
      <c r="J21" s="47">
        <f>FSR!L32</f>
        <v>0</v>
      </c>
    </row>
    <row r="22" spans="1:10" ht="15">
      <c r="A22" s="46">
        <f>FSR!J33</f>
        <v>0</v>
      </c>
      <c r="B22" s="46" t="e">
        <f>VLOOKUP(A22,MASTER!A20:H1260,3,FALSE)</f>
        <v>#N/A</v>
      </c>
      <c r="C22" s="46" t="e">
        <f>VLOOKUP(A22,MASTER!A20:H1260,4,FALSE)</f>
        <v>#N/A</v>
      </c>
      <c r="D22" s="46" t="e">
        <f>VLOOKUP(A22,MASTER!A20:H1260,5,FALSE)</f>
        <v>#N/A</v>
      </c>
      <c r="E22" s="46" t="e">
        <f>VLOOKUP(A22,MASTER!A20:H1260,6,FALSE)</f>
        <v>#N/A</v>
      </c>
      <c r="F22" s="46">
        <f>FSR!K33</f>
        <v>0</v>
      </c>
      <c r="G22" s="53">
        <f>FSR!D5</f>
        <v>0</v>
      </c>
      <c r="H22" s="46" t="e">
        <f>VLOOKUP(A22,MASTER!A20:H1260,7,FALSE)</f>
        <v>#N/A</v>
      </c>
      <c r="I22" s="51">
        <f>FSR!E33</f>
        <v>0</v>
      </c>
      <c r="J22" s="47">
        <f>FSR!L33</f>
        <v>0</v>
      </c>
    </row>
    <row r="23" spans="1:10" ht="15">
      <c r="A23" s="46">
        <f>FSR!J34</f>
        <v>0</v>
      </c>
      <c r="B23" s="46" t="e">
        <f>VLOOKUP(A23,MASTER!A21:H1261,3,FALSE)</f>
        <v>#N/A</v>
      </c>
      <c r="C23" s="46" t="e">
        <f>VLOOKUP(A23,MASTER!A21:H1261,4,FALSE)</f>
        <v>#N/A</v>
      </c>
      <c r="D23" s="46" t="e">
        <f>VLOOKUP(A23,MASTER!A21:H1261,5,FALSE)</f>
        <v>#N/A</v>
      </c>
      <c r="E23" s="46" t="e">
        <f>VLOOKUP(A23,MASTER!A21:H1261,6,FALSE)</f>
        <v>#N/A</v>
      </c>
      <c r="F23" s="46">
        <f>FSR!K34</f>
        <v>0</v>
      </c>
      <c r="G23" s="53">
        <f>FSR!D5</f>
        <v>0</v>
      </c>
      <c r="H23" s="46" t="e">
        <f>VLOOKUP(A23,MASTER!A21:H1261,7,FALSE)</f>
        <v>#N/A</v>
      </c>
      <c r="I23" s="51">
        <f>FSR!E34</f>
        <v>0</v>
      </c>
      <c r="J23" s="47">
        <f>FSR!L34</f>
        <v>0</v>
      </c>
    </row>
    <row r="24" spans="1:10" ht="15">
      <c r="A24" s="46">
        <f>FSR!J35</f>
        <v>0</v>
      </c>
      <c r="B24" s="46" t="e">
        <f>VLOOKUP(A24,MASTER!A22:H1262,3,FALSE)</f>
        <v>#N/A</v>
      </c>
      <c r="C24" s="46" t="e">
        <f>VLOOKUP(A24,MASTER!A22:H1262,4,FALSE)</f>
        <v>#N/A</v>
      </c>
      <c r="D24" s="46" t="e">
        <f>VLOOKUP(A24,MASTER!A22:H1262,5,FALSE)</f>
        <v>#N/A</v>
      </c>
      <c r="E24" s="46" t="e">
        <f>VLOOKUP(A24,MASTER!A22:H1262,6,FALSE)</f>
        <v>#N/A</v>
      </c>
      <c r="F24" s="46">
        <f>FSR!K35</f>
        <v>0</v>
      </c>
      <c r="G24" s="53">
        <f>FSR!D5</f>
        <v>0</v>
      </c>
      <c r="H24" s="46" t="e">
        <f>VLOOKUP(A24,MASTER!A22:H1262,7,FALSE)</f>
        <v>#N/A</v>
      </c>
      <c r="I24" s="51">
        <f>FSR!E35</f>
        <v>0</v>
      </c>
      <c r="J24" s="47">
        <f>FSR!L35</f>
        <v>0</v>
      </c>
    </row>
    <row r="25" spans="1:10" ht="15">
      <c r="A25" s="46">
        <f>FSR!J36</f>
        <v>0</v>
      </c>
      <c r="B25" s="46" t="e">
        <f>VLOOKUP(A25,MASTER!A23:H1263,3,FALSE)</f>
        <v>#N/A</v>
      </c>
      <c r="C25" s="46" t="e">
        <f>VLOOKUP(A25,MASTER!A23:H1263,4,FALSE)</f>
        <v>#N/A</v>
      </c>
      <c r="D25" s="46" t="e">
        <f>VLOOKUP(A25,MASTER!A23:H1263,5,FALSE)</f>
        <v>#N/A</v>
      </c>
      <c r="E25" s="46" t="e">
        <f>VLOOKUP(A25,MASTER!A23:H1263,6,FALSE)</f>
        <v>#N/A</v>
      </c>
      <c r="F25" s="46">
        <f>FSR!K36</f>
        <v>0</v>
      </c>
      <c r="G25" s="53">
        <f>FSR!D5</f>
        <v>0</v>
      </c>
      <c r="H25" s="46" t="e">
        <f>VLOOKUP(A25,MASTER!A23:H1263,7,FALSE)</f>
        <v>#N/A</v>
      </c>
      <c r="I25" s="51">
        <f>FSR!E36</f>
        <v>0</v>
      </c>
      <c r="J25" s="47">
        <f>FSR!L36</f>
        <v>0</v>
      </c>
    </row>
    <row r="26" spans="1:10" ht="15">
      <c r="A26" s="46">
        <f>FSR!J37</f>
        <v>0</v>
      </c>
      <c r="B26" s="46" t="e">
        <f>VLOOKUP(A26,MASTER!A24:H1264,3,FALSE)</f>
        <v>#N/A</v>
      </c>
      <c r="C26" s="46" t="e">
        <f>VLOOKUP(A26,MASTER!A24:H1264,4,FALSE)</f>
        <v>#N/A</v>
      </c>
      <c r="D26" s="46" t="e">
        <f>VLOOKUP(A26,MASTER!A24:H1264,5,FALSE)</f>
        <v>#N/A</v>
      </c>
      <c r="E26" s="46" t="e">
        <f>VLOOKUP(A26,MASTER!A24:H1264,6,FALSE)</f>
        <v>#N/A</v>
      </c>
      <c r="F26" s="46">
        <f>FSR!K37</f>
        <v>0</v>
      </c>
      <c r="G26" s="53">
        <f>FSR!D5</f>
        <v>0</v>
      </c>
      <c r="H26" s="46" t="e">
        <f>VLOOKUP(A26,MASTER!A24:H1264,7,FALSE)</f>
        <v>#N/A</v>
      </c>
      <c r="I26" s="51">
        <f>FSR!E37</f>
        <v>0</v>
      </c>
      <c r="J26" s="47">
        <f>FSR!L37</f>
        <v>0</v>
      </c>
    </row>
    <row r="27" spans="1:10" ht="15">
      <c r="A27" s="46">
        <f>FSR!J38</f>
        <v>0</v>
      </c>
      <c r="B27" s="46" t="e">
        <f>VLOOKUP(A27,MASTER!A25:H1265,3,FALSE)</f>
        <v>#N/A</v>
      </c>
      <c r="C27" s="46" t="e">
        <f>VLOOKUP(A27,MASTER!A25:H1265,4,FALSE)</f>
        <v>#N/A</v>
      </c>
      <c r="D27" s="46" t="e">
        <f>VLOOKUP(A27,MASTER!A25:H1265,5,FALSE)</f>
        <v>#N/A</v>
      </c>
      <c r="E27" s="46" t="e">
        <f>VLOOKUP(A27,MASTER!A25:H1265,6,FALSE)</f>
        <v>#N/A</v>
      </c>
      <c r="F27" s="46">
        <f>FSR!K38</f>
        <v>0</v>
      </c>
      <c r="G27" s="53">
        <f>FSR!D5</f>
        <v>0</v>
      </c>
      <c r="H27" s="46" t="e">
        <f>VLOOKUP(A27,MASTER!A25:H1265,7,FALSE)</f>
        <v>#N/A</v>
      </c>
      <c r="I27" s="51">
        <f>FSR!E38</f>
        <v>0</v>
      </c>
      <c r="J27" s="47">
        <f>FSR!L38</f>
        <v>0</v>
      </c>
    </row>
    <row r="28" spans="1:10" ht="15">
      <c r="A28" s="46">
        <f>FSR!J39</f>
        <v>0</v>
      </c>
      <c r="B28" s="46" t="e">
        <f>VLOOKUP(A28,MASTER!A26:H1266,3,FALSE)</f>
        <v>#N/A</v>
      </c>
      <c r="C28" s="46" t="e">
        <f>VLOOKUP(A28,MASTER!A26:H1266,4,FALSE)</f>
        <v>#N/A</v>
      </c>
      <c r="D28" s="46" t="e">
        <f>VLOOKUP(A28,MASTER!A26:H1266,5,FALSE)</f>
        <v>#N/A</v>
      </c>
      <c r="E28" s="46" t="e">
        <f>VLOOKUP(A28,MASTER!A26:H1266,6,FALSE)</f>
        <v>#N/A</v>
      </c>
      <c r="F28" s="46">
        <f>FSR!K39</f>
        <v>0</v>
      </c>
      <c r="G28" s="53">
        <f>FSR!D5</f>
        <v>0</v>
      </c>
      <c r="H28" s="46" t="e">
        <f>VLOOKUP(A28,MASTER!A26:H1266,7,FALSE)</f>
        <v>#N/A</v>
      </c>
      <c r="I28" s="51">
        <f>FSR!E39</f>
        <v>0</v>
      </c>
      <c r="J28" s="47">
        <f>FSR!L39</f>
        <v>0</v>
      </c>
    </row>
    <row r="29" spans="1:10" ht="15">
      <c r="A29" s="46">
        <f>FSR!J40</f>
        <v>0</v>
      </c>
      <c r="B29" s="46" t="e">
        <f>VLOOKUP(A29,MASTER!A27:H1267,3,FALSE)</f>
        <v>#N/A</v>
      </c>
      <c r="C29" s="46" t="e">
        <f>VLOOKUP(A29,MASTER!A27:H1267,4,FALSE)</f>
        <v>#N/A</v>
      </c>
      <c r="D29" s="46" t="e">
        <f>VLOOKUP(A29,MASTER!A27:H1267,5,FALSE)</f>
        <v>#N/A</v>
      </c>
      <c r="E29" s="46" t="e">
        <f>VLOOKUP(A29,MASTER!A27:H1267,6,FALSE)</f>
        <v>#N/A</v>
      </c>
      <c r="F29" s="46">
        <f>FSR!K40</f>
        <v>0</v>
      </c>
      <c r="G29" s="53">
        <f>FSR!D5</f>
        <v>0</v>
      </c>
      <c r="H29" s="46" t="e">
        <f>VLOOKUP(A29,MASTER!A27:H1267,7,FALSE)</f>
        <v>#N/A</v>
      </c>
      <c r="I29" s="51">
        <f>FSR!E40</f>
        <v>0</v>
      </c>
      <c r="J29" s="47">
        <f>FSR!L40</f>
        <v>0</v>
      </c>
    </row>
    <row r="30" spans="1:10" ht="15">
      <c r="A30" s="46">
        <f>FSR!J41</f>
        <v>0</v>
      </c>
      <c r="B30" s="46" t="e">
        <f>VLOOKUP(A30,MASTER!A28:H1268,3,FALSE)</f>
        <v>#N/A</v>
      </c>
      <c r="C30" s="46" t="e">
        <f>VLOOKUP(A30,MASTER!A28:H1268,4,FALSE)</f>
        <v>#N/A</v>
      </c>
      <c r="D30" s="46" t="e">
        <f>VLOOKUP(A30,MASTER!A28:H1268,5,FALSE)</f>
        <v>#N/A</v>
      </c>
      <c r="E30" s="46" t="e">
        <f>VLOOKUP(A30,MASTER!A28:H1268,6,FALSE)</f>
        <v>#N/A</v>
      </c>
      <c r="F30" s="46">
        <f>FSR!K41</f>
        <v>0</v>
      </c>
      <c r="G30" s="53">
        <f>FSR!D5</f>
        <v>0</v>
      </c>
      <c r="H30" s="46" t="e">
        <f>VLOOKUP(A30,MASTER!A28:H1268,7,FALSE)</f>
        <v>#N/A</v>
      </c>
      <c r="I30" s="51">
        <f>FSR!E41</f>
        <v>0</v>
      </c>
      <c r="J30" s="47">
        <f>FSR!L41</f>
        <v>0</v>
      </c>
    </row>
    <row r="31" spans="1:10" ht="15">
      <c r="A31" s="46">
        <f>FSR!J42</f>
        <v>0</v>
      </c>
      <c r="B31" s="46" t="e">
        <f>VLOOKUP(A31,MASTER!A29:H1269,3,FALSE)</f>
        <v>#N/A</v>
      </c>
      <c r="C31" s="46" t="e">
        <f>VLOOKUP(A31,MASTER!A29:H1269,4,FALSE)</f>
        <v>#N/A</v>
      </c>
      <c r="D31" s="46" t="e">
        <f>VLOOKUP(A31,MASTER!A29:H1269,5,FALSE)</f>
        <v>#N/A</v>
      </c>
      <c r="E31" s="46" t="e">
        <f>VLOOKUP(A31,MASTER!A29:H1269,6,FALSE)</f>
        <v>#N/A</v>
      </c>
      <c r="F31" s="46">
        <f>FSR!K42</f>
        <v>0</v>
      </c>
      <c r="G31" s="53">
        <f>FSR!D5</f>
        <v>0</v>
      </c>
      <c r="H31" s="46" t="e">
        <f>VLOOKUP(A31,MASTER!A29:H1269,7,FALSE)</f>
        <v>#N/A</v>
      </c>
      <c r="I31" s="51">
        <f>FSR!E42</f>
        <v>0</v>
      </c>
      <c r="J31" s="47">
        <f>FSR!L42</f>
        <v>0</v>
      </c>
    </row>
    <row r="32" spans="1:10" ht="15">
      <c r="A32" s="46">
        <f>FSR!J43</f>
        <v>0</v>
      </c>
      <c r="B32" s="46" t="e">
        <f>VLOOKUP(A32,MASTER!A30:H1270,3,FALSE)</f>
        <v>#N/A</v>
      </c>
      <c r="C32" s="46" t="e">
        <f>VLOOKUP(A32,MASTER!A30:H1270,4,FALSE)</f>
        <v>#N/A</v>
      </c>
      <c r="D32" s="46" t="e">
        <f>VLOOKUP(A32,MASTER!A30:H1270,5,FALSE)</f>
        <v>#N/A</v>
      </c>
      <c r="E32" s="46" t="e">
        <f>VLOOKUP(A32,MASTER!A30:H1270,6,FALSE)</f>
        <v>#N/A</v>
      </c>
      <c r="F32" s="46">
        <f>FSR!K43</f>
        <v>0</v>
      </c>
      <c r="G32" s="53">
        <f>FSR!D5</f>
        <v>0</v>
      </c>
      <c r="H32" s="46" t="e">
        <f>VLOOKUP(A32,MASTER!A30:H1270,7,FALSE)</f>
        <v>#N/A</v>
      </c>
      <c r="I32" s="51">
        <f>FSR!E43</f>
        <v>0</v>
      </c>
      <c r="J32" s="47">
        <f>FSR!L43</f>
        <v>0</v>
      </c>
    </row>
    <row r="33" spans="1:10" ht="15">
      <c r="A33" s="46">
        <f>FSR!J44</f>
        <v>0</v>
      </c>
      <c r="B33" s="46" t="e">
        <f>VLOOKUP(A33,MASTER!A31:H1271,3,FALSE)</f>
        <v>#N/A</v>
      </c>
      <c r="C33" s="46" t="e">
        <f>VLOOKUP(A33,MASTER!A31:H1271,4,FALSE)</f>
        <v>#N/A</v>
      </c>
      <c r="D33" s="46" t="e">
        <f>VLOOKUP(A33,MASTER!A31:H1271,5,FALSE)</f>
        <v>#N/A</v>
      </c>
      <c r="E33" s="46" t="e">
        <f>VLOOKUP(A33,MASTER!A31:H1271,6,FALSE)</f>
        <v>#N/A</v>
      </c>
      <c r="F33" s="46">
        <f>FSR!K44</f>
        <v>0</v>
      </c>
      <c r="G33" s="53">
        <f>FSR!D5</f>
        <v>0</v>
      </c>
      <c r="H33" s="46" t="e">
        <f>VLOOKUP(A33,MASTER!A31:H1271,7,FALSE)</f>
        <v>#N/A</v>
      </c>
      <c r="I33" s="51">
        <f>FSR!E44</f>
        <v>0</v>
      </c>
      <c r="J33" s="47">
        <f>FSR!L44</f>
        <v>0</v>
      </c>
    </row>
    <row r="34" spans="1:10" ht="15">
      <c r="A34" s="46">
        <f>FSR!J45</f>
        <v>0</v>
      </c>
      <c r="B34" s="46" t="e">
        <f>VLOOKUP(A34,MASTER!A32:H1272,3,FALSE)</f>
        <v>#N/A</v>
      </c>
      <c r="C34" s="46" t="e">
        <f>VLOOKUP(A34,MASTER!A32:H1272,4,FALSE)</f>
        <v>#N/A</v>
      </c>
      <c r="D34" s="46" t="e">
        <f>VLOOKUP(A34,MASTER!A32:H1272,5,FALSE)</f>
        <v>#N/A</v>
      </c>
      <c r="E34" s="46" t="e">
        <f>VLOOKUP(A34,MASTER!A32:H1272,6,FALSE)</f>
        <v>#N/A</v>
      </c>
      <c r="F34" s="46">
        <f>FSR!K45</f>
        <v>0</v>
      </c>
      <c r="G34" s="53">
        <f>FSR!D5</f>
        <v>0</v>
      </c>
      <c r="H34" s="46" t="e">
        <f>VLOOKUP(A34,MASTER!A32:H1272,7,FALSE)</f>
        <v>#N/A</v>
      </c>
      <c r="I34" s="51">
        <f>FSR!E45</f>
        <v>0</v>
      </c>
      <c r="J34" s="47">
        <f>FSR!L45</f>
        <v>0</v>
      </c>
    </row>
    <row r="35" spans="1:10" ht="15">
      <c r="A35" s="46">
        <f>FSR!J46</f>
        <v>0</v>
      </c>
      <c r="B35" s="46" t="e">
        <f>VLOOKUP(A35,MASTER!A33:H1273,3,FALSE)</f>
        <v>#N/A</v>
      </c>
      <c r="C35" s="46" t="e">
        <f>VLOOKUP(A35,MASTER!A33:H1273,4,FALSE)</f>
        <v>#N/A</v>
      </c>
      <c r="D35" s="46" t="e">
        <f>VLOOKUP(A35,MASTER!A33:H1273,5,FALSE)</f>
        <v>#N/A</v>
      </c>
      <c r="E35" s="46" t="e">
        <f>VLOOKUP(A35,MASTER!A33:H1273,6,FALSE)</f>
        <v>#N/A</v>
      </c>
      <c r="F35" s="46">
        <f>FSR!K46</f>
        <v>0</v>
      </c>
      <c r="G35" s="53">
        <f>FSR!D5</f>
        <v>0</v>
      </c>
      <c r="H35" s="46" t="e">
        <f>VLOOKUP(A35,MASTER!A33:H1273,7,FALSE)</f>
        <v>#N/A</v>
      </c>
      <c r="I35" s="51">
        <f>FSR!E46</f>
        <v>0</v>
      </c>
      <c r="J35" s="47">
        <f>FSR!L46</f>
        <v>0</v>
      </c>
    </row>
    <row r="36" spans="1:10" ht="15">
      <c r="A36" s="46">
        <f>FSR!J47</f>
        <v>0</v>
      </c>
      <c r="B36" s="46" t="e">
        <f>VLOOKUP(A36,MASTER!A34:H1274,3,FALSE)</f>
        <v>#N/A</v>
      </c>
      <c r="C36" s="46" t="e">
        <f>VLOOKUP(A36,MASTER!A34:H1274,4,FALSE)</f>
        <v>#N/A</v>
      </c>
      <c r="D36" s="46" t="e">
        <f>VLOOKUP(A36,MASTER!A34:H1274,5,FALSE)</f>
        <v>#N/A</v>
      </c>
      <c r="E36" s="46" t="e">
        <f>VLOOKUP(A36,MASTER!A34:H1274,6,FALSE)</f>
        <v>#N/A</v>
      </c>
      <c r="F36" s="46">
        <f>FSR!K47</f>
        <v>0</v>
      </c>
      <c r="G36" s="53">
        <f>FSR!D5</f>
        <v>0</v>
      </c>
      <c r="H36" s="46" t="e">
        <f>VLOOKUP(A36,MASTER!A34:H1274,7,FALSE)</f>
        <v>#N/A</v>
      </c>
      <c r="I36" s="51">
        <f>FSR!E47</f>
        <v>0</v>
      </c>
      <c r="J36" s="47">
        <f>FSR!L47</f>
        <v>0</v>
      </c>
    </row>
    <row r="37" spans="1:10" ht="15">
      <c r="A37" s="46">
        <f>FSR!J48</f>
        <v>0</v>
      </c>
      <c r="B37" s="46" t="e">
        <f>VLOOKUP(A37,MASTER!A35:H1275,3,FALSE)</f>
        <v>#N/A</v>
      </c>
      <c r="C37" s="46" t="e">
        <f>VLOOKUP(A37,MASTER!A35:H1275,4,FALSE)</f>
        <v>#N/A</v>
      </c>
      <c r="D37" s="46" t="e">
        <f>VLOOKUP(A37,MASTER!A35:H1275,5,FALSE)</f>
        <v>#N/A</v>
      </c>
      <c r="E37" s="46" t="e">
        <f>VLOOKUP(A37,MASTER!A35:H1275,6,FALSE)</f>
        <v>#N/A</v>
      </c>
      <c r="F37" s="46">
        <f>FSR!K48</f>
        <v>0</v>
      </c>
      <c r="G37" s="53">
        <f>FSR!D5</f>
        <v>0</v>
      </c>
      <c r="H37" s="46" t="e">
        <f>VLOOKUP(A37,MASTER!A35:H1275,7,FALSE)</f>
        <v>#N/A</v>
      </c>
      <c r="I37" s="51">
        <f>FSR!E48</f>
        <v>0</v>
      </c>
      <c r="J37" s="47">
        <f>FSR!L48</f>
        <v>0</v>
      </c>
    </row>
    <row r="38" spans="1:10" ht="15">
      <c r="A38" s="46">
        <f>FSR!J49</f>
        <v>0</v>
      </c>
      <c r="B38" s="46" t="e">
        <f>VLOOKUP(A38,MASTER!A36:H1276,3,FALSE)</f>
        <v>#N/A</v>
      </c>
      <c r="C38" s="46" t="e">
        <f>VLOOKUP(A38,MASTER!A36:H1276,4,FALSE)</f>
        <v>#N/A</v>
      </c>
      <c r="D38" s="46" t="e">
        <f>VLOOKUP(A38,MASTER!A36:H1276,5,FALSE)</f>
        <v>#N/A</v>
      </c>
      <c r="E38" s="46" t="e">
        <f>VLOOKUP(A38,MASTER!A36:H1276,6,FALSE)</f>
        <v>#N/A</v>
      </c>
      <c r="F38" s="46">
        <f>FSR!K49</f>
        <v>0</v>
      </c>
      <c r="G38" s="53">
        <f>FSR!D5</f>
        <v>0</v>
      </c>
      <c r="H38" s="46" t="e">
        <f>VLOOKUP(A38,MASTER!A36:H1276,7,FALSE)</f>
        <v>#N/A</v>
      </c>
      <c r="I38" s="51">
        <f>FSR!E49</f>
        <v>0</v>
      </c>
      <c r="J38" s="47">
        <f>FSR!L49</f>
        <v>0</v>
      </c>
    </row>
    <row r="39" spans="1:10" ht="15">
      <c r="A39" s="46">
        <f>FSR!J50</f>
        <v>0</v>
      </c>
      <c r="B39" s="46" t="e">
        <f>VLOOKUP(A39,MASTER!A37:H1277,3,FALSE)</f>
        <v>#N/A</v>
      </c>
      <c r="C39" s="46" t="e">
        <f>VLOOKUP(A39,MASTER!A37:H1277,4,FALSE)</f>
        <v>#N/A</v>
      </c>
      <c r="D39" s="46" t="e">
        <f>VLOOKUP(A39,MASTER!A37:H1277,5,FALSE)</f>
        <v>#N/A</v>
      </c>
      <c r="E39" s="46" t="e">
        <f>VLOOKUP(A39,MASTER!A37:H1277,6,FALSE)</f>
        <v>#N/A</v>
      </c>
      <c r="F39" s="46">
        <f>FSR!K50</f>
        <v>0</v>
      </c>
      <c r="G39" s="53">
        <f>FSR!D5</f>
        <v>0</v>
      </c>
      <c r="H39" s="46" t="e">
        <f>VLOOKUP(A39,MASTER!A37:H1277,7,FALSE)</f>
        <v>#N/A</v>
      </c>
      <c r="I39" s="51">
        <f>FSR!E50</f>
        <v>0</v>
      </c>
      <c r="J39" s="47">
        <f>FSR!L50</f>
        <v>0</v>
      </c>
    </row>
    <row r="40" spans="1:10" ht="15">
      <c r="A40" s="46">
        <f>FSR!J51</f>
        <v>0</v>
      </c>
      <c r="B40" s="46" t="e">
        <f>VLOOKUP(A40,MASTER!A38:H1278,3,FALSE)</f>
        <v>#N/A</v>
      </c>
      <c r="C40" s="46" t="e">
        <f>VLOOKUP(A40,MASTER!A38:H1278,4,FALSE)</f>
        <v>#N/A</v>
      </c>
      <c r="D40" s="46" t="e">
        <f>VLOOKUP(A40,MASTER!A38:H1278,5,FALSE)</f>
        <v>#N/A</v>
      </c>
      <c r="E40" s="46" t="e">
        <f>VLOOKUP(A40,MASTER!A38:H1278,6,FALSE)</f>
        <v>#N/A</v>
      </c>
      <c r="F40" s="46">
        <f>FSR!K51</f>
        <v>0</v>
      </c>
      <c r="G40" s="53">
        <f>FSR!D5</f>
        <v>0</v>
      </c>
      <c r="H40" s="46" t="e">
        <f>VLOOKUP(A40,MASTER!A38:H1278,7,FALSE)</f>
        <v>#N/A</v>
      </c>
      <c r="I40" s="51">
        <f>FSR!E51</f>
        <v>0</v>
      </c>
      <c r="J40" s="47">
        <f>FSR!L51</f>
        <v>0</v>
      </c>
    </row>
    <row r="41" spans="1:10" ht="15">
      <c r="A41" s="46">
        <f>FSR!J52</f>
        <v>0</v>
      </c>
      <c r="B41" s="46" t="e">
        <f>VLOOKUP(A41,MASTER!A39:H1279,3,FALSE)</f>
        <v>#N/A</v>
      </c>
      <c r="C41" s="46" t="e">
        <f>VLOOKUP(A41,MASTER!A39:H1279,4,FALSE)</f>
        <v>#N/A</v>
      </c>
      <c r="D41" s="46" t="e">
        <f>VLOOKUP(A41,MASTER!A39:H1279,5,FALSE)</f>
        <v>#N/A</v>
      </c>
      <c r="E41" s="46" t="e">
        <f>VLOOKUP(A41,MASTER!A39:H1279,6,FALSE)</f>
        <v>#N/A</v>
      </c>
      <c r="F41" s="46">
        <f>FSR!K52</f>
        <v>0</v>
      </c>
      <c r="G41" s="53">
        <f>FSR!D5</f>
        <v>0</v>
      </c>
      <c r="H41" s="46" t="e">
        <f>VLOOKUP(A41,MASTER!A39:H1279,7,FALSE)</f>
        <v>#N/A</v>
      </c>
      <c r="I41" s="51">
        <f>FSR!E52</f>
        <v>0</v>
      </c>
      <c r="J41" s="47">
        <f>FSR!L52</f>
        <v>0</v>
      </c>
    </row>
    <row r="42" spans="1:10" ht="15">
      <c r="A42" s="46">
        <f>FSR!J53</f>
        <v>0</v>
      </c>
      <c r="B42" s="46" t="e">
        <f>VLOOKUP(A42,MASTER!A40:H1280,3,FALSE)</f>
        <v>#N/A</v>
      </c>
      <c r="C42" s="46" t="e">
        <f>VLOOKUP(A42,MASTER!A40:H1280,4,FALSE)</f>
        <v>#N/A</v>
      </c>
      <c r="D42" s="46" t="e">
        <f>VLOOKUP(A42,MASTER!A40:H1280,5,FALSE)</f>
        <v>#N/A</v>
      </c>
      <c r="E42" s="46" t="e">
        <f>VLOOKUP(A42,MASTER!A40:H1280,6,FALSE)</f>
        <v>#N/A</v>
      </c>
      <c r="F42" s="46">
        <f>FSR!K53</f>
        <v>0</v>
      </c>
      <c r="G42" s="53">
        <f>FSR!D5</f>
        <v>0</v>
      </c>
      <c r="H42" s="46" t="e">
        <f>VLOOKUP(A42,MASTER!A40:H1280,7,FALSE)</f>
        <v>#N/A</v>
      </c>
      <c r="I42" s="51">
        <f>FSR!E53</f>
        <v>0</v>
      </c>
      <c r="J42" s="47">
        <f>FSR!L53</f>
        <v>0</v>
      </c>
    </row>
    <row r="43" spans="1:10" ht="15">
      <c r="A43" s="46">
        <f>FSR!J54</f>
        <v>0</v>
      </c>
      <c r="B43" s="46" t="e">
        <f>VLOOKUP(A43,MASTER!A41:H1281,3,FALSE)</f>
        <v>#N/A</v>
      </c>
      <c r="C43" s="46" t="e">
        <f>VLOOKUP(A43,MASTER!A41:H1281,4,FALSE)</f>
        <v>#N/A</v>
      </c>
      <c r="D43" s="46" t="e">
        <f>VLOOKUP(A43,MASTER!A41:H1281,5,FALSE)</f>
        <v>#N/A</v>
      </c>
      <c r="E43" s="46" t="e">
        <f>VLOOKUP(A43,MASTER!A41:H1281,6,FALSE)</f>
        <v>#N/A</v>
      </c>
      <c r="F43" s="46">
        <f>FSR!K54</f>
        <v>0</v>
      </c>
      <c r="G43" s="53">
        <f>FSR!D5</f>
        <v>0</v>
      </c>
      <c r="H43" s="46" t="e">
        <f>VLOOKUP(A43,MASTER!A41:H1281,7,FALSE)</f>
        <v>#N/A</v>
      </c>
      <c r="I43" s="51">
        <f>FSR!E54</f>
        <v>0</v>
      </c>
      <c r="J43" s="47">
        <f>FSR!L54</f>
        <v>0</v>
      </c>
    </row>
    <row r="44" spans="1:10" ht="15">
      <c r="A44" s="46">
        <f>FSR!J55</f>
        <v>0</v>
      </c>
      <c r="B44" s="46" t="e">
        <f>VLOOKUP(A44,MASTER!A42:H1282,3,FALSE)</f>
        <v>#N/A</v>
      </c>
      <c r="C44" s="46" t="e">
        <f>VLOOKUP(A44,MASTER!A42:H1282,4,FALSE)</f>
        <v>#N/A</v>
      </c>
      <c r="D44" s="46" t="e">
        <f>VLOOKUP(A44,MASTER!A42:H1282,5,FALSE)</f>
        <v>#N/A</v>
      </c>
      <c r="E44" s="46" t="e">
        <f>VLOOKUP(A44,MASTER!A42:H1282,6,FALSE)</f>
        <v>#N/A</v>
      </c>
      <c r="F44" s="46">
        <f>FSR!K55</f>
        <v>0</v>
      </c>
      <c r="G44" s="53">
        <f>FSR!D5</f>
        <v>0</v>
      </c>
      <c r="H44" s="46" t="e">
        <f>VLOOKUP(A44,MASTER!A42:H1282,7,FALSE)</f>
        <v>#N/A</v>
      </c>
      <c r="I44" s="51">
        <f>FSR!E55</f>
        <v>0</v>
      </c>
      <c r="J44" s="47">
        <f>FSR!L55</f>
        <v>0</v>
      </c>
    </row>
    <row r="45" spans="1:10" ht="15">
      <c r="A45" s="46">
        <f>FSR!J56</f>
        <v>0</v>
      </c>
      <c r="B45" s="46" t="e">
        <f>VLOOKUP(A45,MASTER!A43:H1283,3,FALSE)</f>
        <v>#N/A</v>
      </c>
      <c r="C45" s="46" t="e">
        <f>VLOOKUP(A45,MASTER!A43:H1283,4,FALSE)</f>
        <v>#N/A</v>
      </c>
      <c r="D45" s="46" t="e">
        <f>VLOOKUP(A45,MASTER!A43:H1283,5,FALSE)</f>
        <v>#N/A</v>
      </c>
      <c r="E45" s="46" t="e">
        <f>VLOOKUP(A45,MASTER!A43:H1283,6,FALSE)</f>
        <v>#N/A</v>
      </c>
      <c r="F45" s="46">
        <f>FSR!K56</f>
        <v>0</v>
      </c>
      <c r="G45" s="53">
        <f>FSR!D5</f>
        <v>0</v>
      </c>
      <c r="H45" s="46" t="e">
        <f>VLOOKUP(A45,MASTER!A43:H1283,7,FALSE)</f>
        <v>#N/A</v>
      </c>
      <c r="I45" s="51">
        <f>FSR!E56</f>
        <v>0</v>
      </c>
      <c r="J45" s="47">
        <f>FSR!L56</f>
        <v>0</v>
      </c>
    </row>
    <row r="46" spans="1:10" ht="15">
      <c r="A46" s="46">
        <f>FSR!J57</f>
        <v>0</v>
      </c>
      <c r="B46" s="46" t="e">
        <f>VLOOKUP(A46,MASTER!A44:H1284,3,FALSE)</f>
        <v>#N/A</v>
      </c>
      <c r="C46" s="46" t="e">
        <f>VLOOKUP(A46,MASTER!A44:H1284,4,FALSE)</f>
        <v>#N/A</v>
      </c>
      <c r="D46" s="46" t="e">
        <f>VLOOKUP(A46,MASTER!A44:H1284,5,FALSE)</f>
        <v>#N/A</v>
      </c>
      <c r="E46" s="46" t="e">
        <f>VLOOKUP(A46,MASTER!A44:H1284,6,FALSE)</f>
        <v>#N/A</v>
      </c>
      <c r="F46" s="46">
        <f>FSR!K57</f>
        <v>0</v>
      </c>
      <c r="G46" s="53">
        <f>FSR!D5</f>
        <v>0</v>
      </c>
      <c r="H46" s="46" t="e">
        <f>VLOOKUP(A46,MASTER!A44:H1284,7,FALSE)</f>
        <v>#N/A</v>
      </c>
      <c r="I46" s="51">
        <f>FSR!E57</f>
        <v>0</v>
      </c>
      <c r="J46" s="47">
        <f>FSR!L57</f>
        <v>0</v>
      </c>
    </row>
    <row r="47" spans="1:10" ht="15">
      <c r="A47" s="46">
        <f>FSR!J58</f>
        <v>0</v>
      </c>
      <c r="B47" s="46" t="e">
        <f>VLOOKUP(A47,MASTER!A45:H1285,3,FALSE)</f>
        <v>#N/A</v>
      </c>
      <c r="C47" s="46" t="e">
        <f>VLOOKUP(A47,MASTER!A45:H1285,4,FALSE)</f>
        <v>#N/A</v>
      </c>
      <c r="D47" s="46" t="e">
        <f>VLOOKUP(A47,MASTER!A45:H1285,5,FALSE)</f>
        <v>#N/A</v>
      </c>
      <c r="E47" s="46" t="e">
        <f>VLOOKUP(A47,MASTER!A45:H1285,6,FALSE)</f>
        <v>#N/A</v>
      </c>
      <c r="F47" s="46">
        <f>FSR!K58</f>
        <v>0</v>
      </c>
      <c r="G47" s="53">
        <f>FSR!D5</f>
        <v>0</v>
      </c>
      <c r="H47" s="46" t="e">
        <f>VLOOKUP(A47,MASTER!A45:H1285,7,FALSE)</f>
        <v>#N/A</v>
      </c>
      <c r="I47" s="51">
        <f>FSR!E58</f>
        <v>0</v>
      </c>
      <c r="J47" s="47">
        <f>FSR!L58</f>
        <v>0</v>
      </c>
    </row>
    <row r="48" spans="1:10" ht="15">
      <c r="A48" s="46">
        <f>FSR!J59</f>
        <v>0</v>
      </c>
      <c r="B48" s="46" t="e">
        <f>VLOOKUP(A48,MASTER!A46:H1286,3,FALSE)</f>
        <v>#N/A</v>
      </c>
      <c r="C48" s="46" t="e">
        <f>VLOOKUP(A48,MASTER!A46:H1286,4,FALSE)</f>
        <v>#N/A</v>
      </c>
      <c r="D48" s="46" t="e">
        <f>VLOOKUP(A48,MASTER!A46:H1286,5,FALSE)</f>
        <v>#N/A</v>
      </c>
      <c r="E48" s="46" t="e">
        <f>VLOOKUP(A48,MASTER!A46:H1286,6,FALSE)</f>
        <v>#N/A</v>
      </c>
      <c r="F48" s="46">
        <f>FSR!K59</f>
        <v>0</v>
      </c>
      <c r="G48" s="53">
        <f>FSR!D5</f>
        <v>0</v>
      </c>
      <c r="H48" s="46" t="e">
        <f>VLOOKUP(A48,MASTER!A46:H1286,7,FALSE)</f>
        <v>#N/A</v>
      </c>
      <c r="I48" s="51">
        <f>FSR!E59</f>
        <v>0</v>
      </c>
      <c r="J48" s="47">
        <f>FSR!L59</f>
        <v>0</v>
      </c>
    </row>
    <row r="49" spans="1:10" ht="15">
      <c r="A49" s="46">
        <f>FSR!J60</f>
        <v>0</v>
      </c>
      <c r="B49" s="46" t="e">
        <f>VLOOKUP(A49,MASTER!A47:H1287,3,FALSE)</f>
        <v>#N/A</v>
      </c>
      <c r="C49" s="46" t="e">
        <f>VLOOKUP(A49,MASTER!A47:H1287,4,FALSE)</f>
        <v>#N/A</v>
      </c>
      <c r="D49" s="46" t="e">
        <f>VLOOKUP(A49,MASTER!A47:H1287,5,FALSE)</f>
        <v>#N/A</v>
      </c>
      <c r="E49" s="46" t="e">
        <f>VLOOKUP(A49,MASTER!A47:H1287,6,FALSE)</f>
        <v>#N/A</v>
      </c>
      <c r="F49" s="46">
        <f>FSR!K60</f>
        <v>0</v>
      </c>
      <c r="G49" s="53">
        <f>FSR!D5</f>
        <v>0</v>
      </c>
      <c r="H49" s="46" t="e">
        <f>VLOOKUP(A49,MASTER!A47:H1287,7,FALSE)</f>
        <v>#N/A</v>
      </c>
      <c r="I49" s="51">
        <f>FSR!E60</f>
        <v>0</v>
      </c>
      <c r="J49" s="47">
        <f>FSR!L60</f>
        <v>0</v>
      </c>
    </row>
    <row r="50" spans="1:10" ht="15">
      <c r="A50" s="46">
        <f>FSR!J61</f>
        <v>0</v>
      </c>
      <c r="B50" s="46" t="e">
        <f>VLOOKUP(A50,MASTER!A48:H1288,3,FALSE)</f>
        <v>#N/A</v>
      </c>
      <c r="C50" s="46" t="e">
        <f>VLOOKUP(A50,MASTER!A48:H1288,4,FALSE)</f>
        <v>#N/A</v>
      </c>
      <c r="D50" s="46" t="e">
        <f>VLOOKUP(A50,MASTER!A48:H1288,5,FALSE)</f>
        <v>#N/A</v>
      </c>
      <c r="E50" s="46" t="e">
        <f>VLOOKUP(A50,MASTER!A48:H1288,6,FALSE)</f>
        <v>#N/A</v>
      </c>
      <c r="F50" s="46">
        <f>FSR!K61</f>
        <v>0</v>
      </c>
      <c r="G50" s="53">
        <f>FSR!D5</f>
        <v>0</v>
      </c>
      <c r="H50" s="46" t="e">
        <f>VLOOKUP(A50,MASTER!A48:H1288,7,FALSE)</f>
        <v>#N/A</v>
      </c>
      <c r="I50" s="51">
        <f>FSR!E61</f>
        <v>0</v>
      </c>
      <c r="J50" s="47">
        <f>FSR!L61</f>
        <v>0</v>
      </c>
    </row>
    <row r="51" spans="1:10" ht="15">
      <c r="A51" s="46">
        <f>FSR!J62</f>
        <v>0</v>
      </c>
      <c r="B51" s="46" t="e">
        <f>VLOOKUP(A51,MASTER!A49:H1289,3,FALSE)</f>
        <v>#N/A</v>
      </c>
      <c r="C51" s="46" t="e">
        <f>VLOOKUP(A51,MASTER!A49:H1289,4,FALSE)</f>
        <v>#N/A</v>
      </c>
      <c r="D51" s="46" t="e">
        <f>VLOOKUP(A51,MASTER!A49:H1289,5,FALSE)</f>
        <v>#N/A</v>
      </c>
      <c r="E51" s="46" t="e">
        <f>VLOOKUP(A51,MASTER!A49:H1289,6,FALSE)</f>
        <v>#N/A</v>
      </c>
      <c r="F51" s="46">
        <f>FSR!K62</f>
        <v>0</v>
      </c>
      <c r="G51" s="53">
        <f>FSR!D5</f>
        <v>0</v>
      </c>
      <c r="H51" s="46" t="e">
        <f>VLOOKUP(A51,MASTER!A49:H1289,7,FALSE)</f>
        <v>#N/A</v>
      </c>
      <c r="I51" s="51">
        <f>FSR!E62</f>
        <v>0</v>
      </c>
      <c r="J51" s="47">
        <f>FSR!L62</f>
        <v>0</v>
      </c>
    </row>
    <row r="52" spans="1:10" ht="15">
      <c r="A52" s="46">
        <f>FSR!J63</f>
        <v>0</v>
      </c>
      <c r="B52" s="46" t="e">
        <f>VLOOKUP(A52,MASTER!A50:H1290,3,FALSE)</f>
        <v>#N/A</v>
      </c>
      <c r="C52" s="46" t="e">
        <f>VLOOKUP(A52,MASTER!A50:H1290,4,FALSE)</f>
        <v>#N/A</v>
      </c>
      <c r="D52" s="46" t="e">
        <f>VLOOKUP(A52,MASTER!A50:H1290,5,FALSE)</f>
        <v>#N/A</v>
      </c>
      <c r="E52" s="46" t="e">
        <f>VLOOKUP(A52,MASTER!A50:H1290,6,FALSE)</f>
        <v>#N/A</v>
      </c>
      <c r="F52" s="46">
        <f>FSR!K63</f>
        <v>0</v>
      </c>
      <c r="G52" s="53">
        <f>FSR!D5</f>
        <v>0</v>
      </c>
      <c r="H52" s="46" t="e">
        <f>VLOOKUP(A52,MASTER!A50:H1290,7,FALSE)</f>
        <v>#N/A</v>
      </c>
      <c r="I52" s="51">
        <f>FSR!E63</f>
        <v>0</v>
      </c>
      <c r="J52" s="47">
        <f>FSR!L63</f>
        <v>0</v>
      </c>
    </row>
    <row r="53" spans="1:10" ht="15">
      <c r="A53" s="46">
        <f>FSR!J64</f>
        <v>0</v>
      </c>
      <c r="B53" s="46" t="e">
        <f>VLOOKUP(A53,MASTER!A51:H1291,3,FALSE)</f>
        <v>#N/A</v>
      </c>
      <c r="C53" s="46" t="e">
        <f>VLOOKUP(A53,MASTER!A51:H1291,4,FALSE)</f>
        <v>#N/A</v>
      </c>
      <c r="D53" s="46" t="e">
        <f>VLOOKUP(A53,MASTER!A51:H1291,5,FALSE)</f>
        <v>#N/A</v>
      </c>
      <c r="E53" s="46" t="e">
        <f>VLOOKUP(A53,MASTER!A51:H1291,6,FALSE)</f>
        <v>#N/A</v>
      </c>
      <c r="F53" s="46">
        <f>FSR!K64</f>
        <v>0</v>
      </c>
      <c r="G53" s="53">
        <f>FSR!D5</f>
        <v>0</v>
      </c>
      <c r="H53" s="46" t="e">
        <f>VLOOKUP(A53,MASTER!A51:H1291,7,FALSE)</f>
        <v>#N/A</v>
      </c>
      <c r="I53" s="51">
        <f>FSR!E64</f>
        <v>0</v>
      </c>
      <c r="J53" s="47">
        <f>FSR!L64</f>
        <v>0</v>
      </c>
    </row>
    <row r="54" spans="1:10" ht="15">
      <c r="A54" s="46">
        <f>FSR!J65</f>
        <v>0</v>
      </c>
      <c r="B54" s="46" t="e">
        <f>VLOOKUP(A54,MASTER!A52:H1292,3,FALSE)</f>
        <v>#N/A</v>
      </c>
      <c r="C54" s="46" t="e">
        <f>VLOOKUP(A54,MASTER!A52:H1292,4,FALSE)</f>
        <v>#N/A</v>
      </c>
      <c r="D54" s="46" t="e">
        <f>VLOOKUP(A54,MASTER!A52:H1292,5,FALSE)</f>
        <v>#N/A</v>
      </c>
      <c r="E54" s="46" t="e">
        <f>VLOOKUP(A54,MASTER!A52:H1292,6,FALSE)</f>
        <v>#N/A</v>
      </c>
      <c r="F54" s="46">
        <f>FSR!K65</f>
        <v>0</v>
      </c>
      <c r="G54" s="53">
        <f>FSR!D5</f>
        <v>0</v>
      </c>
      <c r="H54" s="46" t="e">
        <f>VLOOKUP(A54,MASTER!A52:H1292,7,FALSE)</f>
        <v>#N/A</v>
      </c>
      <c r="I54" s="51">
        <f>FSR!E65</f>
        <v>0</v>
      </c>
      <c r="J54" s="47">
        <f>FSR!L65</f>
        <v>0</v>
      </c>
    </row>
    <row r="55" spans="1:10" ht="15">
      <c r="A55" s="46">
        <f>FSR!J66</f>
        <v>0</v>
      </c>
      <c r="B55" s="46" t="e">
        <f>VLOOKUP(A55,MASTER!A53:H1293,3,FALSE)</f>
        <v>#N/A</v>
      </c>
      <c r="C55" s="46" t="e">
        <f>VLOOKUP(A55,MASTER!A53:H1293,4,FALSE)</f>
        <v>#N/A</v>
      </c>
      <c r="D55" s="46" t="e">
        <f>VLOOKUP(A55,MASTER!A53:H1293,5,FALSE)</f>
        <v>#N/A</v>
      </c>
      <c r="E55" s="46" t="e">
        <f>VLOOKUP(A55,MASTER!A53:H1293,6,FALSE)</f>
        <v>#N/A</v>
      </c>
      <c r="F55" s="46">
        <f>FSR!K66</f>
        <v>0</v>
      </c>
      <c r="G55" s="53">
        <f>FSR!D5</f>
        <v>0</v>
      </c>
      <c r="H55" s="46" t="e">
        <f>VLOOKUP(A55,MASTER!A53:H1293,7,FALSE)</f>
        <v>#N/A</v>
      </c>
      <c r="I55" s="51">
        <f>FSR!E66</f>
        <v>0</v>
      </c>
      <c r="J55" s="47">
        <f>FSR!L66</f>
        <v>0</v>
      </c>
    </row>
    <row r="56" spans="1:10" ht="15">
      <c r="A56" s="46">
        <f>FSR!J67</f>
        <v>0</v>
      </c>
      <c r="B56" s="46" t="e">
        <f>VLOOKUP(A56,MASTER!A54:H1294,3,FALSE)</f>
        <v>#N/A</v>
      </c>
      <c r="C56" s="46" t="e">
        <f>VLOOKUP(A56,MASTER!A54:H1294,4,FALSE)</f>
        <v>#N/A</v>
      </c>
      <c r="D56" s="46" t="e">
        <f>VLOOKUP(A56,MASTER!A54:H1294,5,FALSE)</f>
        <v>#N/A</v>
      </c>
      <c r="E56" s="46" t="e">
        <f>VLOOKUP(A56,MASTER!A54:H1294,6,FALSE)</f>
        <v>#N/A</v>
      </c>
      <c r="F56" s="46">
        <f>FSR!K67</f>
        <v>0</v>
      </c>
      <c r="G56" s="53">
        <f>FSR!D5</f>
        <v>0</v>
      </c>
      <c r="H56" s="46" t="e">
        <f>VLOOKUP(A56,MASTER!A54:H1294,7,FALSE)</f>
        <v>#N/A</v>
      </c>
      <c r="I56" s="51">
        <f>FSR!E67</f>
        <v>0</v>
      </c>
      <c r="J56" s="47">
        <f>FSR!L67</f>
        <v>0</v>
      </c>
    </row>
    <row r="57" spans="1:10" ht="15">
      <c r="A57" s="46">
        <f>FSR!J68</f>
        <v>0</v>
      </c>
      <c r="B57" s="46" t="e">
        <f>VLOOKUP(A57,MASTER!A55:H1295,3,FALSE)</f>
        <v>#N/A</v>
      </c>
      <c r="C57" s="46" t="e">
        <f>VLOOKUP(A57,MASTER!A55:H1295,4,FALSE)</f>
        <v>#N/A</v>
      </c>
      <c r="D57" s="46" t="e">
        <f>VLOOKUP(A57,MASTER!A55:H1295,5,FALSE)</f>
        <v>#N/A</v>
      </c>
      <c r="E57" s="46" t="e">
        <f>VLOOKUP(A57,MASTER!A55:H1295,6,FALSE)</f>
        <v>#N/A</v>
      </c>
      <c r="F57" s="46">
        <f>FSR!K68</f>
        <v>0</v>
      </c>
      <c r="G57" s="53">
        <f>FSR!D5</f>
        <v>0</v>
      </c>
      <c r="H57" s="46" t="e">
        <f>VLOOKUP(A57,MASTER!A55:H1295,7,FALSE)</f>
        <v>#N/A</v>
      </c>
      <c r="I57" s="51">
        <f>FSR!E68</f>
        <v>0</v>
      </c>
      <c r="J57" s="47">
        <f>FSR!L68</f>
        <v>0</v>
      </c>
    </row>
    <row r="58" spans="1:10" ht="15">
      <c r="A58" s="46">
        <f>FSR!J69</f>
        <v>0</v>
      </c>
      <c r="B58" s="46" t="e">
        <f>VLOOKUP(A58,MASTER!A56:H1296,3,FALSE)</f>
        <v>#N/A</v>
      </c>
      <c r="C58" s="46" t="e">
        <f>VLOOKUP(A58,MASTER!A56:H1296,4,FALSE)</f>
        <v>#N/A</v>
      </c>
      <c r="D58" s="46" t="e">
        <f>VLOOKUP(A58,MASTER!A56:H1296,5,FALSE)</f>
        <v>#N/A</v>
      </c>
      <c r="E58" s="46" t="e">
        <f>VLOOKUP(A58,MASTER!A56:H1296,6,FALSE)</f>
        <v>#N/A</v>
      </c>
      <c r="F58" s="46">
        <f>FSR!K69</f>
        <v>0</v>
      </c>
      <c r="G58" s="53">
        <f>FSR!D5</f>
        <v>0</v>
      </c>
      <c r="H58" s="46" t="e">
        <f>VLOOKUP(A58,MASTER!A56:H1296,7,FALSE)</f>
        <v>#N/A</v>
      </c>
      <c r="I58" s="51">
        <f>FSR!E69</f>
        <v>0</v>
      </c>
      <c r="J58" s="47">
        <f>FSR!L69</f>
        <v>0</v>
      </c>
    </row>
    <row r="59" spans="1:10" ht="15">
      <c r="A59" s="46">
        <f>FSR!J70</f>
        <v>0</v>
      </c>
      <c r="B59" s="46" t="e">
        <f>VLOOKUP(A59,MASTER!A57:H1297,3,FALSE)</f>
        <v>#N/A</v>
      </c>
      <c r="C59" s="46" t="e">
        <f>VLOOKUP(A59,MASTER!A57:H1297,4,FALSE)</f>
        <v>#N/A</v>
      </c>
      <c r="D59" s="46" t="e">
        <f>VLOOKUP(A59,MASTER!A57:H1297,5,FALSE)</f>
        <v>#N/A</v>
      </c>
      <c r="E59" s="46" t="e">
        <f>VLOOKUP(A59,MASTER!A57:H1297,6,FALSE)</f>
        <v>#N/A</v>
      </c>
      <c r="F59" s="46">
        <f>FSR!K70</f>
        <v>0</v>
      </c>
      <c r="G59" s="53">
        <f>FSR!D5</f>
        <v>0</v>
      </c>
      <c r="H59" s="46" t="e">
        <f>VLOOKUP(A59,MASTER!A57:H1297,7,FALSE)</f>
        <v>#N/A</v>
      </c>
      <c r="I59" s="51">
        <f>FSR!E70</f>
        <v>0</v>
      </c>
      <c r="J59" s="47">
        <f>FSR!L70</f>
        <v>0</v>
      </c>
    </row>
    <row r="60" spans="1:10" ht="15">
      <c r="A60" s="46">
        <f>FSR!J71</f>
        <v>0</v>
      </c>
      <c r="B60" s="46" t="e">
        <f>VLOOKUP(A60,MASTER!A58:H1298,3,FALSE)</f>
        <v>#N/A</v>
      </c>
      <c r="C60" s="46" t="e">
        <f>VLOOKUP(A60,MASTER!A58:H1298,4,FALSE)</f>
        <v>#N/A</v>
      </c>
      <c r="D60" s="46" t="e">
        <f>VLOOKUP(A60,MASTER!A58:H1298,5,FALSE)</f>
        <v>#N/A</v>
      </c>
      <c r="E60" s="46" t="e">
        <f>VLOOKUP(A60,MASTER!A58:H1298,6,FALSE)</f>
        <v>#N/A</v>
      </c>
      <c r="F60" s="46">
        <f>FSR!K71</f>
        <v>0</v>
      </c>
      <c r="G60" s="53">
        <f>FSR!D5</f>
        <v>0</v>
      </c>
      <c r="H60" s="46" t="e">
        <f>VLOOKUP(A60,MASTER!A58:H1298,7,FALSE)</f>
        <v>#N/A</v>
      </c>
      <c r="I60" s="51">
        <f>FSR!E71</f>
        <v>0</v>
      </c>
      <c r="J60" s="47">
        <f>FSR!L71</f>
        <v>0</v>
      </c>
    </row>
    <row r="61" spans="1:10" ht="15">
      <c r="A61" s="46">
        <f>FSR!J72</f>
        <v>0</v>
      </c>
      <c r="B61" s="46" t="e">
        <f>VLOOKUP(A61,MASTER!A59:H1299,3,FALSE)</f>
        <v>#N/A</v>
      </c>
      <c r="C61" s="46" t="e">
        <f>VLOOKUP(A61,MASTER!A59:H1299,4,FALSE)</f>
        <v>#N/A</v>
      </c>
      <c r="D61" s="46" t="e">
        <f>VLOOKUP(A61,MASTER!A59:H1299,5,FALSE)</f>
        <v>#N/A</v>
      </c>
      <c r="E61" s="46" t="e">
        <f>VLOOKUP(A61,MASTER!A59:H1299,6,FALSE)</f>
        <v>#N/A</v>
      </c>
      <c r="F61" s="46">
        <f>FSR!K72</f>
        <v>0</v>
      </c>
      <c r="G61" s="53">
        <f>FSR!D5</f>
        <v>0</v>
      </c>
      <c r="H61" s="46" t="e">
        <f>VLOOKUP(A61,MASTER!A59:H1299,7,FALSE)</f>
        <v>#N/A</v>
      </c>
      <c r="I61" s="51">
        <f>FSR!E72</f>
        <v>0</v>
      </c>
      <c r="J61" s="47">
        <f>FSR!L72</f>
        <v>0</v>
      </c>
    </row>
    <row r="62" spans="1:10" ht="15">
      <c r="A62" s="46">
        <f>FSR!J73</f>
        <v>0</v>
      </c>
      <c r="B62" s="46" t="e">
        <f>VLOOKUP(A62,MASTER!A60:H1300,3,FALSE)</f>
        <v>#N/A</v>
      </c>
      <c r="C62" s="46" t="e">
        <f>VLOOKUP(A62,MASTER!A60:H1300,4,FALSE)</f>
        <v>#N/A</v>
      </c>
      <c r="D62" s="46" t="e">
        <f>VLOOKUP(A62,MASTER!A60:H1300,5,FALSE)</f>
        <v>#N/A</v>
      </c>
      <c r="E62" s="46" t="e">
        <f>VLOOKUP(A62,MASTER!A60:H1300,6,FALSE)</f>
        <v>#N/A</v>
      </c>
      <c r="F62" s="46">
        <f>FSR!K73</f>
        <v>0</v>
      </c>
      <c r="G62" s="53">
        <f>FSR!D5</f>
        <v>0</v>
      </c>
      <c r="H62" s="46" t="e">
        <f>VLOOKUP(A62,MASTER!A60:H1300,7,FALSE)</f>
        <v>#N/A</v>
      </c>
      <c r="I62" s="51">
        <f>FSR!E73</f>
        <v>0</v>
      </c>
      <c r="J62" s="47">
        <f>FSR!L73</f>
        <v>0</v>
      </c>
    </row>
    <row r="63" spans="1:10" ht="15">
      <c r="A63" s="46">
        <f>FSR!J74</f>
        <v>0</v>
      </c>
      <c r="B63" s="46" t="e">
        <f>VLOOKUP(A63,MASTER!A61:H1301,3,FALSE)</f>
        <v>#N/A</v>
      </c>
      <c r="C63" s="46" t="e">
        <f>VLOOKUP(A63,MASTER!A61:H1301,4,FALSE)</f>
        <v>#N/A</v>
      </c>
      <c r="D63" s="46" t="e">
        <f>VLOOKUP(A63,MASTER!A61:H1301,5,FALSE)</f>
        <v>#N/A</v>
      </c>
      <c r="E63" s="46" t="e">
        <f>VLOOKUP(A63,MASTER!A61:H1301,6,FALSE)</f>
        <v>#N/A</v>
      </c>
      <c r="F63" s="46">
        <f>FSR!K74</f>
        <v>0</v>
      </c>
      <c r="G63" s="53">
        <f>FSR!D5</f>
        <v>0</v>
      </c>
      <c r="H63" s="46" t="e">
        <f>VLOOKUP(A63,MASTER!A61:H1301,7,FALSE)</f>
        <v>#N/A</v>
      </c>
      <c r="I63" s="51">
        <f>FSR!E74</f>
        <v>0</v>
      </c>
      <c r="J63" s="47">
        <f>FSR!L74</f>
        <v>0</v>
      </c>
    </row>
    <row r="64" spans="1:10" ht="15">
      <c r="A64" s="46">
        <f>FSR!J75</f>
        <v>0</v>
      </c>
      <c r="B64" s="46" t="e">
        <f>VLOOKUP(A64,MASTER!A62:H1302,3,FALSE)</f>
        <v>#N/A</v>
      </c>
      <c r="C64" s="46" t="e">
        <f>VLOOKUP(A64,MASTER!A62:H1302,4,FALSE)</f>
        <v>#N/A</v>
      </c>
      <c r="D64" s="46" t="e">
        <f>VLOOKUP(A64,MASTER!A62:H1302,5,FALSE)</f>
        <v>#N/A</v>
      </c>
      <c r="E64" s="46" t="e">
        <f>VLOOKUP(A64,MASTER!A62:H1302,6,FALSE)</f>
        <v>#N/A</v>
      </c>
      <c r="F64" s="46">
        <f>FSR!K75</f>
        <v>0</v>
      </c>
      <c r="G64" s="53">
        <f>FSR!D5</f>
        <v>0</v>
      </c>
      <c r="H64" s="46" t="e">
        <f>VLOOKUP(A64,MASTER!A62:H1302,7,FALSE)</f>
        <v>#N/A</v>
      </c>
      <c r="I64" s="51">
        <f>FSR!E75</f>
        <v>0</v>
      </c>
      <c r="J64" s="47">
        <f>FSR!L75</f>
        <v>0</v>
      </c>
    </row>
    <row r="65" spans="1:10" ht="15">
      <c r="A65" s="46">
        <f>FSR!J76</f>
        <v>0</v>
      </c>
      <c r="B65" s="46" t="e">
        <f>VLOOKUP(A65,MASTER!A63:H1303,3,FALSE)</f>
        <v>#N/A</v>
      </c>
      <c r="C65" s="46" t="e">
        <f>VLOOKUP(A65,MASTER!A63:H1303,4,FALSE)</f>
        <v>#N/A</v>
      </c>
      <c r="D65" s="46" t="e">
        <f>VLOOKUP(A65,MASTER!A63:H1303,5,FALSE)</f>
        <v>#N/A</v>
      </c>
      <c r="E65" s="46" t="e">
        <f>VLOOKUP(A65,MASTER!A63:H1303,6,FALSE)</f>
        <v>#N/A</v>
      </c>
      <c r="F65" s="46">
        <f>FSR!K76</f>
        <v>0</v>
      </c>
      <c r="G65" s="53">
        <f>FSR!D5</f>
        <v>0</v>
      </c>
      <c r="H65" s="46" t="e">
        <f>VLOOKUP(A65,MASTER!A63:H1303,7,FALSE)</f>
        <v>#N/A</v>
      </c>
      <c r="I65" s="51">
        <f>FSR!E76</f>
        <v>0</v>
      </c>
      <c r="J65" s="47">
        <f>FSR!L76</f>
        <v>0</v>
      </c>
    </row>
    <row r="66" spans="1:10" ht="15">
      <c r="A66" s="46">
        <f>FSR!J77</f>
        <v>0</v>
      </c>
      <c r="B66" s="46" t="e">
        <f>VLOOKUP(A66,MASTER!A64:H1304,3,FALSE)</f>
        <v>#N/A</v>
      </c>
      <c r="C66" s="46" t="e">
        <f>VLOOKUP(A66,MASTER!A64:H1304,4,FALSE)</f>
        <v>#N/A</v>
      </c>
      <c r="D66" s="46" t="e">
        <f>VLOOKUP(A66,MASTER!A64:H1304,5,FALSE)</f>
        <v>#N/A</v>
      </c>
      <c r="E66" s="46" t="e">
        <f>VLOOKUP(A66,MASTER!A64:H1304,6,FALSE)</f>
        <v>#N/A</v>
      </c>
      <c r="F66" s="46">
        <f>FSR!K77</f>
        <v>0</v>
      </c>
      <c r="G66" s="53">
        <f>FSR!D5</f>
        <v>0</v>
      </c>
      <c r="H66" s="46" t="e">
        <f>VLOOKUP(A66,MASTER!A64:H1304,7,FALSE)</f>
        <v>#N/A</v>
      </c>
      <c r="I66" s="51">
        <f>FSR!E77</f>
        <v>0</v>
      </c>
      <c r="J66" s="47">
        <f>FSR!L77</f>
        <v>0</v>
      </c>
    </row>
    <row r="67" spans="1:10" ht="15">
      <c r="A67" s="46">
        <f>FSR!J78</f>
        <v>0</v>
      </c>
      <c r="B67" s="46" t="e">
        <f>VLOOKUP(A67,MASTER!A65:H1305,3,FALSE)</f>
        <v>#N/A</v>
      </c>
      <c r="C67" s="46" t="e">
        <f>VLOOKUP(A67,MASTER!A65:H1305,4,FALSE)</f>
        <v>#N/A</v>
      </c>
      <c r="D67" s="46" t="e">
        <f>VLOOKUP(A67,MASTER!A65:H1305,5,FALSE)</f>
        <v>#N/A</v>
      </c>
      <c r="E67" s="46" t="e">
        <f>VLOOKUP(A67,MASTER!A65:H1305,6,FALSE)</f>
        <v>#N/A</v>
      </c>
      <c r="F67" s="46">
        <f>FSR!K78</f>
        <v>0</v>
      </c>
      <c r="G67" s="53">
        <f>FSR!D5</f>
        <v>0</v>
      </c>
      <c r="H67" s="46" t="e">
        <f>VLOOKUP(A67,MASTER!A65:H1305,7,FALSE)</f>
        <v>#N/A</v>
      </c>
      <c r="I67" s="51">
        <f>FSR!E78</f>
        <v>0</v>
      </c>
      <c r="J67" s="47">
        <f>FSR!L78</f>
        <v>0</v>
      </c>
    </row>
    <row r="68" spans="1:10" ht="15">
      <c r="A68" s="46">
        <f>FSR!J79</f>
        <v>0</v>
      </c>
      <c r="B68" s="46" t="e">
        <f>VLOOKUP(A68,MASTER!A66:H1306,3,FALSE)</f>
        <v>#N/A</v>
      </c>
      <c r="C68" s="46" t="e">
        <f>VLOOKUP(A68,MASTER!A66:H1306,4,FALSE)</f>
        <v>#N/A</v>
      </c>
      <c r="D68" s="46" t="e">
        <f>VLOOKUP(A68,MASTER!A66:H1306,5,FALSE)</f>
        <v>#N/A</v>
      </c>
      <c r="E68" s="46" t="e">
        <f>VLOOKUP(A68,MASTER!A66:H1306,6,FALSE)</f>
        <v>#N/A</v>
      </c>
      <c r="F68" s="46">
        <f>FSR!K79</f>
        <v>0</v>
      </c>
      <c r="G68" s="53">
        <f>FSR!D5</f>
        <v>0</v>
      </c>
      <c r="H68" s="46" t="e">
        <f>VLOOKUP(A68,MASTER!A66:H1306,7,FALSE)</f>
        <v>#N/A</v>
      </c>
      <c r="I68" s="51">
        <f>FSR!E79</f>
        <v>0</v>
      </c>
      <c r="J68" s="47">
        <f>FSR!L79</f>
        <v>0</v>
      </c>
    </row>
    <row r="69" spans="1:10" ht="15">
      <c r="A69" s="46">
        <f>FSR!J80</f>
        <v>0</v>
      </c>
      <c r="B69" s="46" t="e">
        <f>VLOOKUP(A69,MASTER!A67:H1307,3,FALSE)</f>
        <v>#N/A</v>
      </c>
      <c r="C69" s="46" t="e">
        <f>VLOOKUP(A69,MASTER!A67:H1307,4,FALSE)</f>
        <v>#N/A</v>
      </c>
      <c r="D69" s="46" t="e">
        <f>VLOOKUP(A69,MASTER!A67:H1307,5,FALSE)</f>
        <v>#N/A</v>
      </c>
      <c r="E69" s="46" t="e">
        <f>VLOOKUP(A69,MASTER!A67:H1307,6,FALSE)</f>
        <v>#N/A</v>
      </c>
      <c r="F69" s="46">
        <f>FSR!K80</f>
        <v>0</v>
      </c>
      <c r="G69" s="53">
        <f>FSR!D5</f>
        <v>0</v>
      </c>
      <c r="H69" s="46" t="e">
        <f>VLOOKUP(A69,MASTER!A67:H1307,7,FALSE)</f>
        <v>#N/A</v>
      </c>
      <c r="I69" s="51">
        <f>FSR!E80</f>
        <v>0</v>
      </c>
      <c r="J69" s="47">
        <f>FSR!L80</f>
        <v>0</v>
      </c>
    </row>
    <row r="70" spans="1:10" ht="15">
      <c r="A70" s="46">
        <f>FSR!J81</f>
        <v>0</v>
      </c>
      <c r="B70" s="46" t="e">
        <f>VLOOKUP(A70,MASTER!A68:H1308,3,FALSE)</f>
        <v>#N/A</v>
      </c>
      <c r="C70" s="46" t="e">
        <f>VLOOKUP(A70,MASTER!A68:H1308,4,FALSE)</f>
        <v>#N/A</v>
      </c>
      <c r="D70" s="46" t="e">
        <f>VLOOKUP(A70,MASTER!A68:H1308,5,FALSE)</f>
        <v>#N/A</v>
      </c>
      <c r="E70" s="46" t="e">
        <f>VLOOKUP(A70,MASTER!A68:H1308,6,FALSE)</f>
        <v>#N/A</v>
      </c>
      <c r="F70" s="46">
        <f>FSR!K81</f>
        <v>0</v>
      </c>
      <c r="G70" s="53">
        <f>FSR!D5</f>
        <v>0</v>
      </c>
      <c r="H70" s="46" t="e">
        <f>VLOOKUP(A70,MASTER!A68:H1308,7,FALSE)</f>
        <v>#N/A</v>
      </c>
      <c r="I70" s="51">
        <f>FSR!E81</f>
        <v>0</v>
      </c>
      <c r="J70" s="47">
        <f>FSR!L81</f>
        <v>0</v>
      </c>
    </row>
    <row r="71" spans="1:10" ht="15">
      <c r="A71" s="46">
        <f>FSR!J82</f>
        <v>0</v>
      </c>
      <c r="B71" s="46" t="e">
        <f>VLOOKUP(A71,MASTER!A69:H1309,3,FALSE)</f>
        <v>#N/A</v>
      </c>
      <c r="C71" s="46" t="e">
        <f>VLOOKUP(A71,MASTER!A69:H1309,4,FALSE)</f>
        <v>#N/A</v>
      </c>
      <c r="D71" s="46" t="e">
        <f>VLOOKUP(A71,MASTER!A69:H1309,5,FALSE)</f>
        <v>#N/A</v>
      </c>
      <c r="E71" s="46" t="e">
        <f>VLOOKUP(A71,MASTER!A69:H1309,6,FALSE)</f>
        <v>#N/A</v>
      </c>
      <c r="F71" s="46">
        <f>FSR!K82</f>
        <v>0</v>
      </c>
      <c r="G71" s="53">
        <f>FSR!D5</f>
        <v>0</v>
      </c>
      <c r="H71" s="46" t="e">
        <f>VLOOKUP(A71,MASTER!A69:H1309,7,FALSE)</f>
        <v>#N/A</v>
      </c>
      <c r="I71" s="51">
        <f>FSR!E82</f>
        <v>0</v>
      </c>
      <c r="J71" s="47">
        <f>FSR!L82</f>
        <v>0</v>
      </c>
    </row>
    <row r="72" spans="1:10" ht="15">
      <c r="A72" s="46">
        <f>FSR!J83</f>
        <v>0</v>
      </c>
      <c r="B72" s="46" t="e">
        <f>VLOOKUP(A72,MASTER!A70:H1310,3,FALSE)</f>
        <v>#N/A</v>
      </c>
      <c r="C72" s="46" t="e">
        <f>VLOOKUP(A72,MASTER!A70:H1310,4,FALSE)</f>
        <v>#N/A</v>
      </c>
      <c r="D72" s="46" t="e">
        <f>VLOOKUP(A72,MASTER!A70:H1310,5,FALSE)</f>
        <v>#N/A</v>
      </c>
      <c r="E72" s="46" t="e">
        <f>VLOOKUP(A72,MASTER!A70:H1310,6,FALSE)</f>
        <v>#N/A</v>
      </c>
      <c r="F72" s="46">
        <f>FSR!K83</f>
        <v>0</v>
      </c>
      <c r="G72" s="53">
        <f>FSR!D5</f>
        <v>0</v>
      </c>
      <c r="H72" s="46" t="e">
        <f>VLOOKUP(A72,MASTER!A70:H1310,7,FALSE)</f>
        <v>#N/A</v>
      </c>
      <c r="I72" s="51">
        <f>FSR!E83</f>
        <v>0</v>
      </c>
      <c r="J72" s="47">
        <f>FSR!L83</f>
        <v>0</v>
      </c>
    </row>
    <row r="73" spans="1:10" ht="15">
      <c r="A73" s="46">
        <f>FSR!J84</f>
        <v>0</v>
      </c>
      <c r="B73" s="46" t="e">
        <f>VLOOKUP(A73,MASTER!A71:H1311,3,FALSE)</f>
        <v>#N/A</v>
      </c>
      <c r="C73" s="46" t="e">
        <f>VLOOKUP(A73,MASTER!A71:H1311,4,FALSE)</f>
        <v>#N/A</v>
      </c>
      <c r="D73" s="46" t="e">
        <f>VLOOKUP(A73,MASTER!A71:H1311,5,FALSE)</f>
        <v>#N/A</v>
      </c>
      <c r="E73" s="46" t="e">
        <f>VLOOKUP(A73,MASTER!A71:H1311,6,FALSE)</f>
        <v>#N/A</v>
      </c>
      <c r="F73" s="46">
        <f>FSR!K84</f>
        <v>0</v>
      </c>
      <c r="G73" s="53">
        <f>FSR!D5</f>
        <v>0</v>
      </c>
      <c r="H73" s="46" t="e">
        <f>VLOOKUP(A73,MASTER!A71:H1311,7,FALSE)</f>
        <v>#N/A</v>
      </c>
      <c r="I73" s="51">
        <f>FSR!E84</f>
        <v>0</v>
      </c>
      <c r="J73" s="47">
        <f>FSR!L84</f>
        <v>0</v>
      </c>
    </row>
    <row r="74" spans="1:10" ht="15">
      <c r="A74" s="46">
        <f>FSR!J85</f>
        <v>0</v>
      </c>
      <c r="B74" s="46" t="e">
        <f>VLOOKUP(A74,MASTER!A72:H1312,3,FALSE)</f>
        <v>#N/A</v>
      </c>
      <c r="C74" s="46" t="e">
        <f>VLOOKUP(A74,MASTER!A72:H1312,4,FALSE)</f>
        <v>#N/A</v>
      </c>
      <c r="D74" s="46" t="e">
        <f>VLOOKUP(A74,MASTER!A72:H1312,5,FALSE)</f>
        <v>#N/A</v>
      </c>
      <c r="E74" s="46" t="e">
        <f>VLOOKUP(A74,MASTER!A72:H1312,6,FALSE)</f>
        <v>#N/A</v>
      </c>
      <c r="F74" s="46">
        <f>FSR!K85</f>
        <v>0</v>
      </c>
      <c r="G74" s="53">
        <f>FSR!D5</f>
        <v>0</v>
      </c>
      <c r="H74" s="46" t="e">
        <f>VLOOKUP(A74,MASTER!A72:H1312,7,FALSE)</f>
        <v>#N/A</v>
      </c>
      <c r="I74" s="51">
        <f>FSR!E85</f>
        <v>0</v>
      </c>
      <c r="J74" s="47">
        <f>FSR!L85</f>
        <v>0</v>
      </c>
    </row>
    <row r="75" spans="1:10" ht="15">
      <c r="A75" s="46">
        <f>FSR!J86</f>
        <v>0</v>
      </c>
      <c r="B75" s="46" t="e">
        <f>VLOOKUP(A75,MASTER!A73:H1313,3,FALSE)</f>
        <v>#N/A</v>
      </c>
      <c r="C75" s="46" t="e">
        <f>VLOOKUP(A75,MASTER!A73:H1313,4,FALSE)</f>
        <v>#N/A</v>
      </c>
      <c r="D75" s="46" t="e">
        <f>VLOOKUP(A75,MASTER!A73:H1313,5,FALSE)</f>
        <v>#N/A</v>
      </c>
      <c r="E75" s="46" t="e">
        <f>VLOOKUP(A75,MASTER!A73:H1313,6,FALSE)</f>
        <v>#N/A</v>
      </c>
      <c r="F75" s="46">
        <f>FSR!K86</f>
        <v>0</v>
      </c>
      <c r="G75" s="53">
        <f>FSR!D5</f>
        <v>0</v>
      </c>
      <c r="H75" s="46" t="e">
        <f>VLOOKUP(A75,MASTER!A73:H1313,7,FALSE)</f>
        <v>#N/A</v>
      </c>
      <c r="I75" s="51">
        <f>FSR!E86</f>
        <v>0</v>
      </c>
      <c r="J75" s="47">
        <f>FSR!L86</f>
        <v>0</v>
      </c>
    </row>
    <row r="76" spans="1:10" ht="15">
      <c r="A76" s="46">
        <f>FSR!J87</f>
        <v>0</v>
      </c>
      <c r="B76" s="46" t="e">
        <f>VLOOKUP(A76,MASTER!A74:H1314,3,FALSE)</f>
        <v>#N/A</v>
      </c>
      <c r="C76" s="46" t="e">
        <f>VLOOKUP(A76,MASTER!A74:H1314,4,FALSE)</f>
        <v>#N/A</v>
      </c>
      <c r="D76" s="46" t="e">
        <f>VLOOKUP(A76,MASTER!A74:H1314,5,FALSE)</f>
        <v>#N/A</v>
      </c>
      <c r="E76" s="46" t="e">
        <f>VLOOKUP(A76,MASTER!A74:H1314,6,FALSE)</f>
        <v>#N/A</v>
      </c>
      <c r="F76" s="46">
        <f>FSR!K87</f>
        <v>0</v>
      </c>
      <c r="G76" s="53">
        <f>FSR!D5</f>
        <v>0</v>
      </c>
      <c r="H76" s="46" t="e">
        <f>VLOOKUP(A76,MASTER!A74:H1314,7,FALSE)</f>
        <v>#N/A</v>
      </c>
      <c r="I76" s="51">
        <f>FSR!E87</f>
        <v>0</v>
      </c>
      <c r="J76" s="47">
        <f>FSR!L87</f>
        <v>0</v>
      </c>
    </row>
    <row r="77" spans="1:10" ht="15">
      <c r="A77" s="46">
        <f>FSR!J88</f>
        <v>0</v>
      </c>
      <c r="B77" s="46" t="e">
        <f>VLOOKUP(A77,MASTER!A75:H1315,3,FALSE)</f>
        <v>#N/A</v>
      </c>
      <c r="C77" s="46" t="e">
        <f>VLOOKUP(A77,MASTER!A75:H1315,4,FALSE)</f>
        <v>#N/A</v>
      </c>
      <c r="D77" s="46" t="e">
        <f>VLOOKUP(A77,MASTER!A75:H1315,5,FALSE)</f>
        <v>#N/A</v>
      </c>
      <c r="E77" s="46" t="e">
        <f>VLOOKUP(A77,MASTER!A75:H1315,6,FALSE)</f>
        <v>#N/A</v>
      </c>
      <c r="F77" s="46">
        <f>FSR!K88</f>
        <v>0</v>
      </c>
      <c r="G77" s="53">
        <f>FSR!D5</f>
        <v>0</v>
      </c>
      <c r="H77" s="46" t="e">
        <f>VLOOKUP(A77,MASTER!A75:H1315,7,FALSE)</f>
        <v>#N/A</v>
      </c>
      <c r="I77" s="51">
        <f>FSR!E88</f>
        <v>0</v>
      </c>
      <c r="J77" s="47">
        <f>FSR!L88</f>
        <v>0</v>
      </c>
    </row>
    <row r="78" spans="1:10" ht="15">
      <c r="A78" s="46">
        <f>FSR!J89</f>
        <v>0</v>
      </c>
      <c r="B78" s="46" t="e">
        <f>VLOOKUP(A78,MASTER!A76:H1316,3,FALSE)</f>
        <v>#N/A</v>
      </c>
      <c r="C78" s="46" t="e">
        <f>VLOOKUP(A78,MASTER!A76:H1316,4,FALSE)</f>
        <v>#N/A</v>
      </c>
      <c r="D78" s="46" t="e">
        <f>VLOOKUP(A78,MASTER!A76:H1316,5,FALSE)</f>
        <v>#N/A</v>
      </c>
      <c r="E78" s="46" t="e">
        <f>VLOOKUP(A78,MASTER!A76:H1316,6,FALSE)</f>
        <v>#N/A</v>
      </c>
      <c r="F78" s="46">
        <f>FSR!K89</f>
        <v>0</v>
      </c>
      <c r="G78" s="53">
        <f>FSR!D5</f>
        <v>0</v>
      </c>
      <c r="H78" s="46" t="e">
        <f>VLOOKUP(A78,MASTER!A76:H1316,7,FALSE)</f>
        <v>#N/A</v>
      </c>
      <c r="I78" s="51">
        <f>FSR!E89</f>
        <v>0</v>
      </c>
      <c r="J78" s="47">
        <f>FSR!L89</f>
        <v>0</v>
      </c>
    </row>
    <row r="79" spans="1:10" ht="15">
      <c r="A79" s="46">
        <f>FSR!J90</f>
        <v>0</v>
      </c>
      <c r="B79" s="46" t="e">
        <f>VLOOKUP(A79,MASTER!A77:H1317,3,FALSE)</f>
        <v>#N/A</v>
      </c>
      <c r="C79" s="46" t="e">
        <f>VLOOKUP(A79,MASTER!A77:H1317,4,FALSE)</f>
        <v>#N/A</v>
      </c>
      <c r="D79" s="46" t="e">
        <f>VLOOKUP(A79,MASTER!A77:H1317,5,FALSE)</f>
        <v>#N/A</v>
      </c>
      <c r="E79" s="46" t="e">
        <f>VLOOKUP(A79,MASTER!A77:H1317,6,FALSE)</f>
        <v>#N/A</v>
      </c>
      <c r="F79" s="46">
        <f>FSR!K90</f>
        <v>0</v>
      </c>
      <c r="G79" s="53">
        <f>FSR!D5</f>
        <v>0</v>
      </c>
      <c r="H79" s="46" t="e">
        <f>VLOOKUP(A79,MASTER!A77:H1317,7,FALSE)</f>
        <v>#N/A</v>
      </c>
      <c r="I79" s="51">
        <f>FSR!E90</f>
        <v>0</v>
      </c>
      <c r="J79" s="47">
        <f>FSR!L90</f>
        <v>0</v>
      </c>
    </row>
    <row r="80" spans="1:10" ht="15">
      <c r="A80" s="46">
        <f>FSR!J91</f>
        <v>0</v>
      </c>
      <c r="B80" s="46" t="e">
        <f>VLOOKUP(A80,MASTER!A78:H1318,3,FALSE)</f>
        <v>#N/A</v>
      </c>
      <c r="C80" s="46" t="e">
        <f>VLOOKUP(A80,MASTER!A78:H1318,4,FALSE)</f>
        <v>#N/A</v>
      </c>
      <c r="D80" s="46" t="e">
        <f>VLOOKUP(A80,MASTER!A78:H1318,5,FALSE)</f>
        <v>#N/A</v>
      </c>
      <c r="E80" s="46" t="e">
        <f>VLOOKUP(A80,MASTER!A78:H1318,6,FALSE)</f>
        <v>#N/A</v>
      </c>
      <c r="F80" s="46">
        <f>FSR!K91</f>
        <v>0</v>
      </c>
      <c r="G80" s="53">
        <f>FSR!D5</f>
        <v>0</v>
      </c>
      <c r="H80" s="46" t="e">
        <f>VLOOKUP(A80,MASTER!A78:H1318,7,FALSE)</f>
        <v>#N/A</v>
      </c>
      <c r="I80" s="51">
        <f>FSR!E91</f>
        <v>0</v>
      </c>
      <c r="J80" s="47">
        <f>FSR!L91</f>
        <v>0</v>
      </c>
    </row>
  </sheetData>
  <sheetProtection password="E6E0" sheet="1"/>
  <mergeCells count="1">
    <mergeCell ref="A1:J1"/>
  </mergeCells>
  <printOptions horizontalCentered="1"/>
  <pageMargins left="0.7" right="0.7" top="0.75" bottom="0.75" header="0.3" footer="0.3"/>
  <pageSetup horizontalDpi="600" verticalDpi="600" orientation="portrait" scale="82" r:id="rId1"/>
</worksheet>
</file>

<file path=xl/worksheets/sheet7.xml><?xml version="1.0" encoding="utf-8"?>
<worksheet xmlns="http://schemas.openxmlformats.org/spreadsheetml/2006/main" xmlns:r="http://schemas.openxmlformats.org/officeDocument/2006/relationships">
  <sheetPr codeName="Sheet8"/>
  <dimension ref="A1:H1241"/>
  <sheetViews>
    <sheetView zoomScalePageLayoutView="0" workbookViewId="0" topLeftCell="A1">
      <selection activeCell="A2" sqref="A2"/>
    </sheetView>
  </sheetViews>
  <sheetFormatPr defaultColWidth="9.140625" defaultRowHeight="15"/>
  <cols>
    <col min="1" max="1" width="30.8515625" style="68" bestFit="1" customWidth="1"/>
    <col min="2" max="2" width="11.57421875" style="68" bestFit="1" customWidth="1"/>
    <col min="3" max="3" width="10.140625" style="68" bestFit="1" customWidth="1"/>
    <col min="4" max="4" width="5.57421875" style="68" bestFit="1" customWidth="1"/>
    <col min="5" max="5" width="2.140625" style="68" bestFit="1" customWidth="1"/>
    <col min="6" max="7" width="7.8515625" style="68" bestFit="1" customWidth="1"/>
    <col min="8" max="8" width="5.7109375" style="68" bestFit="1" customWidth="1"/>
    <col min="9" max="16384" width="9.140625" style="68" customWidth="1"/>
  </cols>
  <sheetData>
    <row r="1" spans="1:8" ht="15.75">
      <c r="A1" s="68" t="s">
        <v>3475</v>
      </c>
      <c r="B1" s="68" t="s">
        <v>2145</v>
      </c>
      <c r="C1" s="68" t="s">
        <v>26</v>
      </c>
      <c r="D1" s="68" t="s">
        <v>27</v>
      </c>
      <c r="E1" s="68" t="s">
        <v>3848</v>
      </c>
      <c r="F1" s="68" t="s">
        <v>3848</v>
      </c>
      <c r="G1" s="68">
        <v>77.46</v>
      </c>
      <c r="H1" s="68">
        <v>0</v>
      </c>
    </row>
    <row r="2" spans="1:8" ht="15.75">
      <c r="A2" s="68" t="s">
        <v>3476</v>
      </c>
      <c r="B2" s="68" t="s">
        <v>2146</v>
      </c>
      <c r="C2" s="68" t="s">
        <v>28</v>
      </c>
      <c r="D2" s="68" t="s">
        <v>29</v>
      </c>
      <c r="E2" s="68" t="s">
        <v>4934</v>
      </c>
      <c r="F2" s="68" t="s">
        <v>4720</v>
      </c>
      <c r="G2" s="68">
        <v>77.46</v>
      </c>
      <c r="H2" s="68">
        <v>1</v>
      </c>
    </row>
    <row r="3" spans="1:8" ht="15.75">
      <c r="A3" s="68" t="s">
        <v>3477</v>
      </c>
      <c r="B3" s="68" t="s">
        <v>2147</v>
      </c>
      <c r="C3" s="68" t="s">
        <v>30</v>
      </c>
      <c r="D3" s="68" t="s">
        <v>31</v>
      </c>
      <c r="E3" s="68" t="s">
        <v>4935</v>
      </c>
      <c r="F3" s="68" t="s">
        <v>4720</v>
      </c>
      <c r="G3" s="68">
        <v>89.12</v>
      </c>
      <c r="H3" s="68">
        <v>0</v>
      </c>
    </row>
    <row r="4" spans="1:8" ht="15.75">
      <c r="A4" s="68" t="s">
        <v>3478</v>
      </c>
      <c r="B4" s="68" t="s">
        <v>2148</v>
      </c>
      <c r="C4" s="68" t="s">
        <v>32</v>
      </c>
      <c r="D4" s="68" t="s">
        <v>33</v>
      </c>
      <c r="E4" s="68" t="s">
        <v>3848</v>
      </c>
      <c r="F4" s="68" t="s">
        <v>3848</v>
      </c>
      <c r="G4" s="68">
        <v>96.38</v>
      </c>
      <c r="H4" s="68">
        <v>0</v>
      </c>
    </row>
    <row r="5" spans="1:8" ht="15.75">
      <c r="A5" s="68" t="s">
        <v>4812</v>
      </c>
      <c r="B5" s="68" t="s">
        <v>2149</v>
      </c>
      <c r="C5" s="68" t="s">
        <v>34</v>
      </c>
      <c r="D5" s="68" t="s">
        <v>35</v>
      </c>
      <c r="E5" s="68" t="s">
        <v>3848</v>
      </c>
      <c r="F5" s="68" t="s">
        <v>3848</v>
      </c>
      <c r="G5" s="68">
        <v>81.2</v>
      </c>
      <c r="H5" s="68">
        <v>0</v>
      </c>
    </row>
    <row r="6" spans="1:8" ht="15.75">
      <c r="A6" s="68" t="s">
        <v>3479</v>
      </c>
      <c r="B6" s="68" t="s">
        <v>2151</v>
      </c>
      <c r="C6" s="68" t="s">
        <v>36</v>
      </c>
      <c r="D6" s="68" t="s">
        <v>37</v>
      </c>
      <c r="E6" s="68" t="s">
        <v>4934</v>
      </c>
      <c r="F6" s="68" t="s">
        <v>4719</v>
      </c>
      <c r="G6" s="68">
        <v>87.83</v>
      </c>
      <c r="H6" s="68">
        <v>0</v>
      </c>
    </row>
    <row r="7" spans="1:8" ht="15.75">
      <c r="A7" s="68" t="s">
        <v>4813</v>
      </c>
      <c r="B7" s="68" t="s">
        <v>2152</v>
      </c>
      <c r="C7" s="68" t="s">
        <v>320</v>
      </c>
      <c r="D7" s="68" t="s">
        <v>321</v>
      </c>
      <c r="E7" s="68" t="s">
        <v>4936</v>
      </c>
      <c r="F7" s="68" t="s">
        <v>4718</v>
      </c>
      <c r="G7" s="68">
        <v>118.19</v>
      </c>
      <c r="H7" s="68">
        <v>1</v>
      </c>
    </row>
    <row r="8" spans="1:8" ht="15.75">
      <c r="A8" s="68" t="s">
        <v>3480</v>
      </c>
      <c r="B8" s="68" t="s">
        <v>2153</v>
      </c>
      <c r="C8" s="68" t="s">
        <v>38</v>
      </c>
      <c r="D8" s="68" t="s">
        <v>39</v>
      </c>
      <c r="E8" s="68" t="s">
        <v>3848</v>
      </c>
      <c r="F8" s="68" t="s">
        <v>3848</v>
      </c>
      <c r="G8" s="68">
        <v>96.38</v>
      </c>
      <c r="H8" s="68" t="e">
        <v>#N/A</v>
      </c>
    </row>
    <row r="9" spans="1:8" ht="15.75">
      <c r="A9" s="68" t="s">
        <v>3481</v>
      </c>
      <c r="B9" s="68" t="s">
        <v>2154</v>
      </c>
      <c r="C9" s="68" t="s">
        <v>40</v>
      </c>
      <c r="D9" s="68" t="s">
        <v>41</v>
      </c>
      <c r="E9" s="68" t="s">
        <v>4935</v>
      </c>
      <c r="F9" s="68" t="s">
        <v>4720</v>
      </c>
      <c r="G9" s="68">
        <v>74.44</v>
      </c>
      <c r="H9" s="68">
        <v>0</v>
      </c>
    </row>
    <row r="10" spans="1:8" ht="15.75">
      <c r="A10" s="68" t="s">
        <v>3482</v>
      </c>
      <c r="B10" s="68" t="s">
        <v>2155</v>
      </c>
      <c r="C10" s="68" t="s">
        <v>43</v>
      </c>
      <c r="D10" s="68" t="s">
        <v>44</v>
      </c>
      <c r="E10" s="68" t="s">
        <v>3848</v>
      </c>
      <c r="F10" s="68" t="s">
        <v>3848</v>
      </c>
      <c r="G10" s="68">
        <v>81.2</v>
      </c>
      <c r="H10" s="68">
        <v>1</v>
      </c>
    </row>
    <row r="11" spans="1:8" ht="15.75">
      <c r="A11" s="68" t="s">
        <v>3483</v>
      </c>
      <c r="B11" s="68" t="s">
        <v>2156</v>
      </c>
      <c r="C11" s="68" t="s">
        <v>45</v>
      </c>
      <c r="D11" s="68" t="s">
        <v>46</v>
      </c>
      <c r="E11" s="68" t="s">
        <v>3848</v>
      </c>
      <c r="F11" s="68" t="s">
        <v>3848</v>
      </c>
      <c r="G11" s="68">
        <v>105.03</v>
      </c>
      <c r="H11" s="68">
        <v>1</v>
      </c>
    </row>
    <row r="12" spans="1:8" ht="15.75">
      <c r="A12" s="68" t="s">
        <v>3484</v>
      </c>
      <c r="B12" s="68" t="s">
        <v>2157</v>
      </c>
      <c r="C12" s="68" t="s">
        <v>47</v>
      </c>
      <c r="D12" s="68" t="s">
        <v>48</v>
      </c>
      <c r="E12" s="68" t="s">
        <v>4937</v>
      </c>
      <c r="F12" s="68" t="s">
        <v>4719</v>
      </c>
      <c r="G12" s="68">
        <v>96.38</v>
      </c>
      <c r="H12" s="68">
        <v>2</v>
      </c>
    </row>
    <row r="13" spans="1:8" ht="15.75">
      <c r="A13" s="68" t="s">
        <v>3485</v>
      </c>
      <c r="B13" s="68" t="s">
        <v>2159</v>
      </c>
      <c r="C13" s="68" t="s">
        <v>49</v>
      </c>
      <c r="D13" s="68" t="s">
        <v>50</v>
      </c>
      <c r="E13" s="68" t="s">
        <v>3848</v>
      </c>
      <c r="F13" s="68" t="s">
        <v>3848</v>
      </c>
      <c r="G13" s="68">
        <v>89.12</v>
      </c>
      <c r="H13" s="68">
        <v>0</v>
      </c>
    </row>
    <row r="14" spans="1:8" ht="15.75">
      <c r="A14" s="68" t="s">
        <v>3486</v>
      </c>
      <c r="B14" s="68" t="s">
        <v>2160</v>
      </c>
      <c r="C14" s="68" t="s">
        <v>51</v>
      </c>
      <c r="D14" s="68" t="s">
        <v>52</v>
      </c>
      <c r="E14" s="68" t="s">
        <v>4935</v>
      </c>
      <c r="F14" s="68" t="s">
        <v>4720</v>
      </c>
      <c r="G14" s="68">
        <v>74.44</v>
      </c>
      <c r="H14" s="68">
        <v>0</v>
      </c>
    </row>
    <row r="15" spans="1:8" ht="15.75">
      <c r="A15" s="68" t="s">
        <v>3487</v>
      </c>
      <c r="B15" s="68" t="s">
        <v>2161</v>
      </c>
      <c r="C15" s="68" t="s">
        <v>53</v>
      </c>
      <c r="D15" s="68" t="s">
        <v>54</v>
      </c>
      <c r="E15" s="68" t="s">
        <v>4934</v>
      </c>
      <c r="F15" s="68" t="s">
        <v>4751</v>
      </c>
      <c r="G15" s="68">
        <v>81.2</v>
      </c>
      <c r="H15" s="68">
        <v>0</v>
      </c>
    </row>
    <row r="16" spans="1:8" ht="15.75">
      <c r="A16" s="68" t="s">
        <v>3488</v>
      </c>
      <c r="B16" s="68" t="s">
        <v>2162</v>
      </c>
      <c r="C16" s="68" t="s">
        <v>55</v>
      </c>
      <c r="D16" s="68" t="s">
        <v>56</v>
      </c>
      <c r="E16" s="68" t="s">
        <v>4938</v>
      </c>
      <c r="F16" s="68" t="s">
        <v>4728</v>
      </c>
      <c r="G16" s="68">
        <v>107.28</v>
      </c>
      <c r="H16" s="68">
        <v>3</v>
      </c>
    </row>
    <row r="17" spans="1:8" ht="15.75">
      <c r="A17" s="68" t="s">
        <v>3489</v>
      </c>
      <c r="B17" s="68" t="s">
        <v>2163</v>
      </c>
      <c r="C17" s="68" t="s">
        <v>57</v>
      </c>
      <c r="D17" s="68" t="s">
        <v>58</v>
      </c>
      <c r="E17" s="68" t="s">
        <v>4936</v>
      </c>
      <c r="F17" s="68" t="s">
        <v>4728</v>
      </c>
      <c r="G17" s="68">
        <v>107.28</v>
      </c>
      <c r="H17" s="68">
        <v>3</v>
      </c>
    </row>
    <row r="18" spans="1:8" ht="15.75">
      <c r="A18" s="68" t="s">
        <v>3490</v>
      </c>
      <c r="B18" s="68" t="s">
        <v>2164</v>
      </c>
      <c r="C18" s="68" t="s">
        <v>59</v>
      </c>
      <c r="D18" s="68" t="s">
        <v>60</v>
      </c>
      <c r="E18" s="68" t="s">
        <v>4935</v>
      </c>
      <c r="F18" s="68" t="s">
        <v>4719</v>
      </c>
      <c r="G18" s="68">
        <v>84.44</v>
      </c>
      <c r="H18" s="68">
        <v>0</v>
      </c>
    </row>
    <row r="19" spans="1:8" ht="15.75">
      <c r="A19" s="68" t="s">
        <v>3491</v>
      </c>
      <c r="B19" s="68" t="s">
        <v>2165</v>
      </c>
      <c r="C19" s="68" t="s">
        <v>61</v>
      </c>
      <c r="D19" s="68" t="s">
        <v>62</v>
      </c>
      <c r="E19" s="68" t="s">
        <v>4935</v>
      </c>
      <c r="F19" s="68" t="s">
        <v>4720</v>
      </c>
      <c r="G19" s="68">
        <v>74.44</v>
      </c>
      <c r="H19" s="68">
        <v>0</v>
      </c>
    </row>
    <row r="20" spans="1:8" ht="15.75">
      <c r="A20" s="68" t="s">
        <v>3492</v>
      </c>
      <c r="B20" s="68" t="s">
        <v>2166</v>
      </c>
      <c r="C20" s="68" t="s">
        <v>63</v>
      </c>
      <c r="D20" s="68" t="s">
        <v>64</v>
      </c>
      <c r="E20" s="68" t="s">
        <v>4935</v>
      </c>
      <c r="F20" s="68" t="s">
        <v>4720</v>
      </c>
      <c r="G20" s="68">
        <v>89.12</v>
      </c>
      <c r="H20" s="68">
        <v>2</v>
      </c>
    </row>
    <row r="21" spans="1:8" ht="15.75">
      <c r="A21" s="68" t="s">
        <v>4814</v>
      </c>
      <c r="B21" s="68" t="s">
        <v>2167</v>
      </c>
      <c r="C21" s="68" t="s">
        <v>3493</v>
      </c>
      <c r="D21" s="68" t="s">
        <v>2168</v>
      </c>
      <c r="E21" s="68" t="s">
        <v>3848</v>
      </c>
      <c r="F21" s="68" t="s">
        <v>3848</v>
      </c>
      <c r="G21" s="68">
        <v>107.28</v>
      </c>
      <c r="H21" s="68">
        <v>0</v>
      </c>
    </row>
    <row r="22" spans="1:8" ht="15.75">
      <c r="A22" s="68" t="s">
        <v>3494</v>
      </c>
      <c r="B22" s="68" t="s">
        <v>2169</v>
      </c>
      <c r="C22" s="68" t="s">
        <v>65</v>
      </c>
      <c r="D22" s="68" t="s">
        <v>66</v>
      </c>
      <c r="E22" s="68" t="s">
        <v>4934</v>
      </c>
      <c r="F22" s="68" t="s">
        <v>4751</v>
      </c>
      <c r="G22" s="68">
        <v>87.83</v>
      </c>
      <c r="H22" s="68">
        <v>1</v>
      </c>
    </row>
    <row r="23" spans="1:8" ht="15.75">
      <c r="A23" s="68" t="s">
        <v>3495</v>
      </c>
      <c r="B23" s="68" t="s">
        <v>2170</v>
      </c>
      <c r="C23" s="68" t="s">
        <v>3496</v>
      </c>
      <c r="D23" s="68" t="s">
        <v>2171</v>
      </c>
      <c r="E23" s="68" t="s">
        <v>4935</v>
      </c>
      <c r="F23" s="68" t="s">
        <v>4720</v>
      </c>
      <c r="G23" s="68">
        <v>71.59</v>
      </c>
      <c r="H23" s="68">
        <v>0</v>
      </c>
    </row>
    <row r="24" spans="1:8" ht="15.75">
      <c r="A24" s="68" t="s">
        <v>3497</v>
      </c>
      <c r="B24" s="68" t="s">
        <v>2172</v>
      </c>
      <c r="C24" s="68" t="s">
        <v>67</v>
      </c>
      <c r="D24" s="68" t="s">
        <v>68</v>
      </c>
      <c r="E24" s="68" t="s">
        <v>4934</v>
      </c>
      <c r="F24" s="68" t="s">
        <v>4786</v>
      </c>
      <c r="G24" s="68">
        <v>118.19</v>
      </c>
      <c r="H24" s="68">
        <v>1</v>
      </c>
    </row>
    <row r="25" spans="1:8" ht="15.75">
      <c r="A25" s="68" t="s">
        <v>3498</v>
      </c>
      <c r="B25" s="68" t="s">
        <v>2173</v>
      </c>
      <c r="C25" s="68" t="s">
        <v>69</v>
      </c>
      <c r="D25" s="68" t="s">
        <v>70</v>
      </c>
      <c r="E25" s="68" t="s">
        <v>4939</v>
      </c>
      <c r="F25" s="68" t="s">
        <v>4719</v>
      </c>
      <c r="G25" s="68">
        <v>84.44</v>
      </c>
      <c r="H25" s="68">
        <v>3</v>
      </c>
    </row>
    <row r="26" spans="1:8" ht="15.75">
      <c r="A26" s="68" t="s">
        <v>3499</v>
      </c>
      <c r="B26" s="68" t="s">
        <v>2174</v>
      </c>
      <c r="C26" s="68" t="s">
        <v>71</v>
      </c>
      <c r="D26" s="68" t="s">
        <v>72</v>
      </c>
      <c r="E26" s="68" t="s">
        <v>4935</v>
      </c>
      <c r="F26" s="68" t="s">
        <v>4719</v>
      </c>
      <c r="G26" s="68">
        <v>87.83</v>
      </c>
      <c r="H26" s="68">
        <v>0</v>
      </c>
    </row>
    <row r="27" spans="1:8" ht="15.75">
      <c r="A27" s="68" t="s">
        <v>3500</v>
      </c>
      <c r="B27" s="68" t="s">
        <v>2175</v>
      </c>
      <c r="C27" s="68" t="s">
        <v>3501</v>
      </c>
      <c r="D27" s="68" t="s">
        <v>2176</v>
      </c>
      <c r="E27" s="68" t="s">
        <v>4935</v>
      </c>
      <c r="F27" s="68" t="s">
        <v>4719</v>
      </c>
      <c r="G27" s="68">
        <v>96.38</v>
      </c>
      <c r="H27" s="68">
        <v>0</v>
      </c>
    </row>
    <row r="28" spans="1:8" ht="15.75">
      <c r="A28" s="68" t="s">
        <v>3502</v>
      </c>
      <c r="B28" s="68" t="s">
        <v>2177</v>
      </c>
      <c r="C28" s="68" t="s">
        <v>73</v>
      </c>
      <c r="D28" s="68" t="s">
        <v>74</v>
      </c>
      <c r="E28" s="68" t="s">
        <v>4940</v>
      </c>
      <c r="F28" s="68" t="s">
        <v>4719</v>
      </c>
      <c r="G28" s="68">
        <v>84.44</v>
      </c>
      <c r="H28" s="68">
        <v>3</v>
      </c>
    </row>
    <row r="29" spans="1:8" ht="15.75">
      <c r="A29" s="68" t="s">
        <v>3503</v>
      </c>
      <c r="B29" s="68" t="s">
        <v>2178</v>
      </c>
      <c r="C29" s="68" t="s">
        <v>75</v>
      </c>
      <c r="D29" s="68" t="s">
        <v>76</v>
      </c>
      <c r="E29" s="68" t="s">
        <v>4939</v>
      </c>
      <c r="F29" s="68" t="s">
        <v>4720</v>
      </c>
      <c r="G29" s="68">
        <v>89.12</v>
      </c>
      <c r="H29" s="68">
        <v>2</v>
      </c>
    </row>
    <row r="30" spans="1:8" ht="15.75">
      <c r="A30" s="68" t="s">
        <v>3504</v>
      </c>
      <c r="B30" s="68" t="s">
        <v>2179</v>
      </c>
      <c r="C30" s="68" t="s">
        <v>77</v>
      </c>
      <c r="D30" s="68" t="s">
        <v>78</v>
      </c>
      <c r="E30" s="68" t="s">
        <v>4934</v>
      </c>
      <c r="F30" s="68" t="s">
        <v>4719</v>
      </c>
      <c r="G30" s="68">
        <v>81.2</v>
      </c>
      <c r="H30" s="68">
        <v>0</v>
      </c>
    </row>
    <row r="31" spans="1:8" ht="15.75">
      <c r="A31" s="68" t="s">
        <v>3505</v>
      </c>
      <c r="B31" s="68" t="s">
        <v>2180</v>
      </c>
      <c r="C31" s="68" t="s">
        <v>79</v>
      </c>
      <c r="D31" s="68" t="s">
        <v>80</v>
      </c>
      <c r="E31" s="68" t="s">
        <v>4935</v>
      </c>
      <c r="F31" s="68" t="s">
        <v>4720</v>
      </c>
      <c r="G31" s="68">
        <v>71.59</v>
      </c>
      <c r="H31" s="68" t="e">
        <v>#N/A</v>
      </c>
    </row>
    <row r="32" spans="1:8" ht="15.75">
      <c r="A32" s="68" t="s">
        <v>3506</v>
      </c>
      <c r="B32" s="68" t="s">
        <v>2181</v>
      </c>
      <c r="C32" s="68" t="s">
        <v>81</v>
      </c>
      <c r="D32" s="68" t="s">
        <v>82</v>
      </c>
      <c r="E32" s="68" t="s">
        <v>3848</v>
      </c>
      <c r="F32" s="68" t="s">
        <v>3848</v>
      </c>
      <c r="G32" s="68">
        <v>96.38</v>
      </c>
      <c r="H32" s="68">
        <v>0</v>
      </c>
    </row>
    <row r="33" spans="1:8" ht="15.75">
      <c r="A33" s="68" t="s">
        <v>3507</v>
      </c>
      <c r="B33" s="68" t="s">
        <v>2182</v>
      </c>
      <c r="C33" s="68" t="s">
        <v>83</v>
      </c>
      <c r="D33" s="68" t="s">
        <v>84</v>
      </c>
      <c r="E33" s="68" t="s">
        <v>4937</v>
      </c>
      <c r="F33" s="68" t="s">
        <v>4720</v>
      </c>
      <c r="G33" s="68">
        <v>77.46</v>
      </c>
      <c r="H33" s="68">
        <v>2</v>
      </c>
    </row>
    <row r="34" spans="1:8" ht="15.75">
      <c r="A34" s="68" t="s">
        <v>3508</v>
      </c>
      <c r="B34" s="68" t="s">
        <v>2183</v>
      </c>
      <c r="C34" s="68" t="s">
        <v>85</v>
      </c>
      <c r="D34" s="68" t="s">
        <v>86</v>
      </c>
      <c r="E34" s="68" t="s">
        <v>4935</v>
      </c>
      <c r="F34" s="68" t="s">
        <v>4720</v>
      </c>
      <c r="G34" s="68">
        <v>89.12</v>
      </c>
      <c r="H34" s="68">
        <v>0</v>
      </c>
    </row>
    <row r="35" spans="1:8" ht="15.75">
      <c r="A35" s="68" t="s">
        <v>4673</v>
      </c>
      <c r="B35" s="68" t="s">
        <v>2184</v>
      </c>
      <c r="C35" s="68" t="s">
        <v>4674</v>
      </c>
      <c r="D35" s="68" t="s">
        <v>2185</v>
      </c>
      <c r="E35" s="68" t="s">
        <v>3848</v>
      </c>
      <c r="F35" s="68" t="s">
        <v>3848</v>
      </c>
      <c r="G35" s="68">
        <v>81.2</v>
      </c>
      <c r="H35" s="68">
        <v>2</v>
      </c>
    </row>
    <row r="36" spans="1:8" ht="15.75">
      <c r="A36" s="68" t="s">
        <v>3509</v>
      </c>
      <c r="B36" s="68" t="s">
        <v>2186</v>
      </c>
      <c r="C36" s="68" t="s">
        <v>87</v>
      </c>
      <c r="D36" s="68" t="s">
        <v>88</v>
      </c>
      <c r="E36" s="68" t="s">
        <v>3848</v>
      </c>
      <c r="F36" s="68" t="s">
        <v>3848</v>
      </c>
      <c r="G36" s="68">
        <v>81.2</v>
      </c>
      <c r="H36" s="68">
        <v>1</v>
      </c>
    </row>
    <row r="37" spans="1:8" ht="15.75">
      <c r="A37" s="68" t="s">
        <v>3510</v>
      </c>
      <c r="B37" s="68" t="s">
        <v>2187</v>
      </c>
      <c r="C37" s="68" t="s">
        <v>89</v>
      </c>
      <c r="D37" s="68" t="s">
        <v>90</v>
      </c>
      <c r="E37" s="68" t="s">
        <v>4934</v>
      </c>
      <c r="F37" s="68" t="s">
        <v>4720</v>
      </c>
      <c r="G37" s="68">
        <v>89.12</v>
      </c>
      <c r="H37" s="68">
        <v>0</v>
      </c>
    </row>
    <row r="38" spans="1:8" ht="15.75">
      <c r="A38" s="68" t="s">
        <v>3511</v>
      </c>
      <c r="B38" s="68" t="s">
        <v>2188</v>
      </c>
      <c r="C38" s="68" t="s">
        <v>91</v>
      </c>
      <c r="D38" s="68" t="s">
        <v>92</v>
      </c>
      <c r="E38" s="68" t="s">
        <v>3848</v>
      </c>
      <c r="F38" s="68" t="s">
        <v>3848</v>
      </c>
      <c r="G38" s="68">
        <v>87.54</v>
      </c>
      <c r="H38" s="68">
        <v>0</v>
      </c>
    </row>
    <row r="39" spans="1:8" ht="15.75">
      <c r="A39" s="68" t="s">
        <v>3512</v>
      </c>
      <c r="B39" s="68" t="s">
        <v>2189</v>
      </c>
      <c r="C39" s="68" t="s">
        <v>93</v>
      </c>
      <c r="D39" s="68" t="s">
        <v>94</v>
      </c>
      <c r="E39" s="68" t="s">
        <v>4935</v>
      </c>
      <c r="F39" s="68" t="s">
        <v>4720</v>
      </c>
      <c r="G39" s="68">
        <v>89.12</v>
      </c>
      <c r="H39" s="68">
        <v>0</v>
      </c>
    </row>
    <row r="40" spans="1:8" ht="15.75">
      <c r="A40" s="68" t="s">
        <v>3513</v>
      </c>
      <c r="B40" s="68" t="s">
        <v>2190</v>
      </c>
      <c r="C40" s="68" t="s">
        <v>95</v>
      </c>
      <c r="D40" s="68" t="s">
        <v>96</v>
      </c>
      <c r="E40" s="68" t="s">
        <v>4937</v>
      </c>
      <c r="F40" s="68" t="s">
        <v>4720</v>
      </c>
      <c r="G40" s="68">
        <v>74.44</v>
      </c>
      <c r="H40" s="68">
        <v>1</v>
      </c>
    </row>
    <row r="41" spans="1:8" ht="15.75">
      <c r="A41" s="68" t="s">
        <v>3514</v>
      </c>
      <c r="B41" s="68" t="s">
        <v>2191</v>
      </c>
      <c r="C41" s="68" t="s">
        <v>97</v>
      </c>
      <c r="D41" s="68" t="s">
        <v>98</v>
      </c>
      <c r="E41" s="68" t="s">
        <v>4935</v>
      </c>
      <c r="F41" s="68" t="s">
        <v>4720</v>
      </c>
      <c r="G41" s="68">
        <v>74.44</v>
      </c>
      <c r="H41" s="68">
        <v>0</v>
      </c>
    </row>
    <row r="42" spans="1:8" ht="15.75">
      <c r="A42" s="68" t="s">
        <v>3514</v>
      </c>
      <c r="B42" s="68" t="s">
        <v>2191</v>
      </c>
      <c r="C42" s="68" t="s">
        <v>97</v>
      </c>
      <c r="D42" s="68" t="s">
        <v>98</v>
      </c>
      <c r="E42" s="68" t="s">
        <v>4934</v>
      </c>
      <c r="F42" s="68" t="s">
        <v>4753</v>
      </c>
      <c r="G42" s="68">
        <v>74.44</v>
      </c>
      <c r="H42" s="68">
        <v>0</v>
      </c>
    </row>
    <row r="43" spans="1:8" ht="15.75">
      <c r="A43" s="68" t="s">
        <v>3515</v>
      </c>
      <c r="B43" s="68" t="s">
        <v>2192</v>
      </c>
      <c r="C43" s="68" t="s">
        <v>3516</v>
      </c>
      <c r="D43" s="68" t="s">
        <v>2193</v>
      </c>
      <c r="E43" s="68" t="s">
        <v>4935</v>
      </c>
      <c r="F43" s="68" t="s">
        <v>4719</v>
      </c>
      <c r="G43" s="68">
        <v>96.38</v>
      </c>
      <c r="H43" s="68">
        <v>1</v>
      </c>
    </row>
    <row r="44" spans="1:8" ht="15.75">
      <c r="A44" s="68" t="s">
        <v>3517</v>
      </c>
      <c r="B44" s="68" t="s">
        <v>2194</v>
      </c>
      <c r="C44" s="68" t="s">
        <v>99</v>
      </c>
      <c r="D44" s="68" t="s">
        <v>100</v>
      </c>
      <c r="E44" s="68" t="s">
        <v>3848</v>
      </c>
      <c r="F44" s="68" t="s">
        <v>3848</v>
      </c>
      <c r="G44" s="68">
        <v>96.38</v>
      </c>
      <c r="H44" s="68">
        <v>0</v>
      </c>
    </row>
    <row r="45" spans="1:8" ht="15.75">
      <c r="A45" s="68" t="s">
        <v>3518</v>
      </c>
      <c r="B45" s="68" t="s">
        <v>2195</v>
      </c>
      <c r="C45" s="68" t="s">
        <v>101</v>
      </c>
      <c r="D45" s="68" t="s">
        <v>102</v>
      </c>
      <c r="E45" s="68" t="s">
        <v>4939</v>
      </c>
      <c r="F45" s="68" t="s">
        <v>4720</v>
      </c>
      <c r="G45" s="68">
        <v>80.91</v>
      </c>
      <c r="H45" s="68">
        <v>0</v>
      </c>
    </row>
    <row r="46" spans="1:8" ht="15.75">
      <c r="A46" s="68" t="s">
        <v>3519</v>
      </c>
      <c r="B46" s="68" t="s">
        <v>2196</v>
      </c>
      <c r="C46" s="68" t="s">
        <v>103</v>
      </c>
      <c r="D46" s="68" t="s">
        <v>104</v>
      </c>
      <c r="E46" s="68" t="s">
        <v>4935</v>
      </c>
      <c r="F46" s="68" t="s">
        <v>4720</v>
      </c>
      <c r="G46" s="68">
        <v>74.44</v>
      </c>
      <c r="H46" s="68">
        <v>0</v>
      </c>
    </row>
    <row r="47" spans="1:8" ht="15.75">
      <c r="A47" s="68" t="s">
        <v>3520</v>
      </c>
      <c r="B47" s="68" t="s">
        <v>2197</v>
      </c>
      <c r="C47" s="68" t="s">
        <v>105</v>
      </c>
      <c r="D47" s="68" t="s">
        <v>106</v>
      </c>
      <c r="E47" s="68" t="s">
        <v>4935</v>
      </c>
      <c r="F47" s="68" t="s">
        <v>4720</v>
      </c>
      <c r="G47" s="68">
        <v>77.46</v>
      </c>
      <c r="H47" s="68">
        <v>0</v>
      </c>
    </row>
    <row r="48" spans="1:8" ht="15.75">
      <c r="A48" s="68" t="s">
        <v>3521</v>
      </c>
      <c r="B48" s="68" t="s">
        <v>2198</v>
      </c>
      <c r="C48" s="68" t="s">
        <v>107</v>
      </c>
      <c r="D48" s="68" t="s">
        <v>108</v>
      </c>
      <c r="E48" s="68" t="s">
        <v>4935</v>
      </c>
      <c r="F48" s="68" t="s">
        <v>4720</v>
      </c>
      <c r="G48" s="68">
        <v>71.59</v>
      </c>
      <c r="H48" s="68">
        <v>0</v>
      </c>
    </row>
    <row r="49" spans="1:8" ht="15.75">
      <c r="A49" s="68" t="s">
        <v>3522</v>
      </c>
      <c r="B49" s="68" t="s">
        <v>2199</v>
      </c>
      <c r="C49" s="68" t="s">
        <v>109</v>
      </c>
      <c r="D49" s="68" t="s">
        <v>110</v>
      </c>
      <c r="E49" s="68" t="s">
        <v>4935</v>
      </c>
      <c r="F49" s="68" t="s">
        <v>4720</v>
      </c>
      <c r="G49" s="68">
        <v>89.12</v>
      </c>
      <c r="H49" s="68">
        <v>0</v>
      </c>
    </row>
    <row r="50" spans="1:8" ht="15.75">
      <c r="A50" s="68" t="s">
        <v>3523</v>
      </c>
      <c r="B50" s="68" t="s">
        <v>2200</v>
      </c>
      <c r="C50" s="68" t="s">
        <v>111</v>
      </c>
      <c r="D50" s="68" t="s">
        <v>112</v>
      </c>
      <c r="E50" s="68" t="s">
        <v>4937</v>
      </c>
      <c r="F50" s="68" t="s">
        <v>4720</v>
      </c>
      <c r="G50" s="68">
        <v>89.12</v>
      </c>
      <c r="H50" s="68">
        <v>0</v>
      </c>
    </row>
    <row r="51" spans="1:8" ht="15.75">
      <c r="A51" s="68" t="s">
        <v>3524</v>
      </c>
      <c r="B51" s="68" t="s">
        <v>2201</v>
      </c>
      <c r="C51" s="68" t="s">
        <v>113</v>
      </c>
      <c r="D51" s="68" t="s">
        <v>114</v>
      </c>
      <c r="E51" s="68" t="s">
        <v>3848</v>
      </c>
      <c r="F51" s="68" t="s">
        <v>3848</v>
      </c>
      <c r="G51" s="68">
        <v>107.28</v>
      </c>
      <c r="H51" s="68">
        <v>1</v>
      </c>
    </row>
    <row r="52" spans="1:8" ht="15.75">
      <c r="A52" s="68" t="s">
        <v>3525</v>
      </c>
      <c r="B52" s="68" t="s">
        <v>4708</v>
      </c>
      <c r="C52" s="68" t="s">
        <v>115</v>
      </c>
      <c r="D52" s="68" t="s">
        <v>116</v>
      </c>
      <c r="E52" s="68" t="s">
        <v>3848</v>
      </c>
      <c r="F52" s="68" t="s">
        <v>3848</v>
      </c>
      <c r="G52" s="68">
        <v>81.2</v>
      </c>
      <c r="H52" s="68">
        <v>1</v>
      </c>
    </row>
    <row r="53" spans="1:8" ht="15.75">
      <c r="A53" s="68" t="s">
        <v>3526</v>
      </c>
      <c r="B53" s="68" t="s">
        <v>2202</v>
      </c>
      <c r="C53" s="68" t="s">
        <v>117</v>
      </c>
      <c r="D53" s="68" t="s">
        <v>118</v>
      </c>
      <c r="E53" s="68" t="s">
        <v>4935</v>
      </c>
      <c r="F53" s="68" t="s">
        <v>4720</v>
      </c>
      <c r="G53" s="68">
        <v>71.59</v>
      </c>
      <c r="H53" s="68">
        <v>0</v>
      </c>
    </row>
    <row r="54" spans="1:8" ht="15.75">
      <c r="A54" s="68" t="s">
        <v>4815</v>
      </c>
      <c r="B54" s="68" t="s">
        <v>2203</v>
      </c>
      <c r="C54" s="68" t="s">
        <v>119</v>
      </c>
      <c r="D54" s="68" t="s">
        <v>120</v>
      </c>
      <c r="E54" s="68" t="s">
        <v>4934</v>
      </c>
      <c r="F54" s="68" t="s">
        <v>4719</v>
      </c>
      <c r="G54" s="68">
        <v>87.83</v>
      </c>
      <c r="H54" s="68">
        <v>1</v>
      </c>
    </row>
    <row r="55" spans="1:8" ht="15.75">
      <c r="A55" s="68" t="s">
        <v>3527</v>
      </c>
      <c r="B55" s="68" t="s">
        <v>2204</v>
      </c>
      <c r="C55" s="68" t="s">
        <v>121</v>
      </c>
      <c r="D55" s="68" t="s">
        <v>122</v>
      </c>
      <c r="E55" s="68" t="s">
        <v>4934</v>
      </c>
      <c r="F55" s="68" t="s">
        <v>4720</v>
      </c>
      <c r="G55" s="68">
        <v>89.12</v>
      </c>
      <c r="H55" s="68">
        <v>0</v>
      </c>
    </row>
    <row r="56" spans="1:8" ht="15.75">
      <c r="A56" s="68" t="s">
        <v>3528</v>
      </c>
      <c r="B56" s="68" t="s">
        <v>2158</v>
      </c>
      <c r="C56" s="68" t="s">
        <v>123</v>
      </c>
      <c r="D56" s="68" t="s">
        <v>124</v>
      </c>
      <c r="E56" s="68" t="s">
        <v>4935</v>
      </c>
      <c r="F56" s="68" t="s">
        <v>4719</v>
      </c>
      <c r="G56" s="68">
        <v>96.38</v>
      </c>
      <c r="H56" s="68">
        <v>0</v>
      </c>
    </row>
    <row r="57" spans="1:8" ht="15.75">
      <c r="A57" s="68" t="s">
        <v>3529</v>
      </c>
      <c r="B57" s="68" t="s">
        <v>2205</v>
      </c>
      <c r="C57" s="68" t="s">
        <v>125</v>
      </c>
      <c r="D57" s="68" t="s">
        <v>126</v>
      </c>
      <c r="E57" s="68" t="s">
        <v>4935</v>
      </c>
      <c r="F57" s="68" t="s">
        <v>4719</v>
      </c>
      <c r="G57" s="68">
        <v>87.83</v>
      </c>
      <c r="H57" s="68">
        <v>0</v>
      </c>
    </row>
    <row r="58" spans="1:8" ht="15.75">
      <c r="A58" s="68" t="s">
        <v>3529</v>
      </c>
      <c r="B58" s="68" t="s">
        <v>2205</v>
      </c>
      <c r="C58" s="68" t="s">
        <v>125</v>
      </c>
      <c r="D58" s="68" t="s">
        <v>126</v>
      </c>
      <c r="E58" s="68" t="s">
        <v>4934</v>
      </c>
      <c r="F58" s="68" t="s">
        <v>4781</v>
      </c>
      <c r="G58" s="68">
        <v>87.83</v>
      </c>
      <c r="H58" s="68">
        <v>0</v>
      </c>
    </row>
    <row r="59" spans="1:8" ht="15.75">
      <c r="A59" s="68" t="s">
        <v>3530</v>
      </c>
      <c r="B59" s="68" t="s">
        <v>2206</v>
      </c>
      <c r="C59" s="68" t="s">
        <v>127</v>
      </c>
      <c r="D59" s="68" t="s">
        <v>128</v>
      </c>
      <c r="E59" s="68" t="s">
        <v>3848</v>
      </c>
      <c r="F59" s="68" t="s">
        <v>3848</v>
      </c>
      <c r="G59" s="68">
        <v>81.2</v>
      </c>
      <c r="H59" s="68">
        <v>0</v>
      </c>
    </row>
    <row r="60" spans="1:8" ht="15.75">
      <c r="A60" s="68" t="s">
        <v>3531</v>
      </c>
      <c r="B60" s="68" t="s">
        <v>2207</v>
      </c>
      <c r="C60" s="68" t="s">
        <v>129</v>
      </c>
      <c r="D60" s="68" t="s">
        <v>130</v>
      </c>
      <c r="E60" s="68" t="s">
        <v>3848</v>
      </c>
      <c r="F60" s="68" t="s">
        <v>3848</v>
      </c>
      <c r="G60" s="68">
        <v>74.44</v>
      </c>
      <c r="H60" s="68">
        <v>0</v>
      </c>
    </row>
    <row r="61" spans="1:8" ht="15.75">
      <c r="A61" s="68" t="s">
        <v>3532</v>
      </c>
      <c r="B61" s="68" t="s">
        <v>2208</v>
      </c>
      <c r="C61" s="68" t="s">
        <v>131</v>
      </c>
      <c r="D61" s="68" t="s">
        <v>132</v>
      </c>
      <c r="E61" s="68" t="s">
        <v>4935</v>
      </c>
      <c r="F61" s="68" t="s">
        <v>4720</v>
      </c>
      <c r="G61" s="68">
        <v>89.12</v>
      </c>
      <c r="H61" s="68">
        <v>0</v>
      </c>
    </row>
    <row r="62" spans="1:8" ht="15.75">
      <c r="A62" s="68" t="s">
        <v>3533</v>
      </c>
      <c r="B62" s="68" t="s">
        <v>2562</v>
      </c>
      <c r="C62" s="68" t="s">
        <v>133</v>
      </c>
      <c r="D62" s="68" t="s">
        <v>134</v>
      </c>
      <c r="E62" s="68" t="s">
        <v>4937</v>
      </c>
      <c r="F62" s="68" t="s">
        <v>4780</v>
      </c>
      <c r="G62" s="68">
        <v>94.72</v>
      </c>
      <c r="H62" s="68">
        <v>1</v>
      </c>
    </row>
    <row r="63" spans="1:8" ht="15.75">
      <c r="A63" s="68" t="s">
        <v>3534</v>
      </c>
      <c r="B63" s="68" t="s">
        <v>2209</v>
      </c>
      <c r="C63" s="68" t="s">
        <v>135</v>
      </c>
      <c r="D63" s="68" t="s">
        <v>136</v>
      </c>
      <c r="E63" s="68" t="s">
        <v>4934</v>
      </c>
      <c r="F63" s="68" t="s">
        <v>4788</v>
      </c>
      <c r="G63" s="68">
        <v>89.12</v>
      </c>
      <c r="H63" s="68">
        <v>1</v>
      </c>
    </row>
    <row r="64" spans="1:8" ht="15.75">
      <c r="A64" s="68" t="s">
        <v>3535</v>
      </c>
      <c r="B64" s="68" t="s">
        <v>2210</v>
      </c>
      <c r="C64" s="68" t="s">
        <v>137</v>
      </c>
      <c r="D64" s="68" t="s">
        <v>138</v>
      </c>
      <c r="E64" s="68" t="s">
        <v>4935</v>
      </c>
      <c r="F64" s="68" t="s">
        <v>4720</v>
      </c>
      <c r="G64" s="68">
        <v>74.44</v>
      </c>
      <c r="H64" s="68">
        <v>0</v>
      </c>
    </row>
    <row r="65" spans="1:8" ht="15.75">
      <c r="A65" s="68" t="s">
        <v>3536</v>
      </c>
      <c r="B65" s="68" t="s">
        <v>2211</v>
      </c>
      <c r="C65" s="68" t="s">
        <v>139</v>
      </c>
      <c r="D65" s="68" t="s">
        <v>140</v>
      </c>
      <c r="E65" s="68" t="s">
        <v>4935</v>
      </c>
      <c r="F65" s="68" t="s">
        <v>4719</v>
      </c>
      <c r="G65" s="68">
        <v>84.44</v>
      </c>
      <c r="H65" s="68">
        <v>0</v>
      </c>
    </row>
    <row r="66" spans="1:8" ht="15.75">
      <c r="A66" s="68" t="s">
        <v>3537</v>
      </c>
      <c r="B66" s="68" t="s">
        <v>2212</v>
      </c>
      <c r="C66" s="68" t="s">
        <v>141</v>
      </c>
      <c r="D66" s="68" t="s">
        <v>142</v>
      </c>
      <c r="E66" s="68" t="s">
        <v>3848</v>
      </c>
      <c r="F66" s="68" t="s">
        <v>3848</v>
      </c>
      <c r="G66" s="68">
        <v>89.12</v>
      </c>
      <c r="H66" s="68">
        <v>0</v>
      </c>
    </row>
    <row r="67" spans="1:8" ht="15.75">
      <c r="A67" s="68" t="s">
        <v>3538</v>
      </c>
      <c r="B67" s="68" t="s">
        <v>2213</v>
      </c>
      <c r="C67" s="68" t="s">
        <v>3539</v>
      </c>
      <c r="D67" s="68" t="s">
        <v>1442</v>
      </c>
      <c r="E67" s="68" t="s">
        <v>3848</v>
      </c>
      <c r="F67" s="68" t="s">
        <v>3848</v>
      </c>
      <c r="G67" s="68">
        <v>71.59</v>
      </c>
      <c r="H67" s="68">
        <v>0</v>
      </c>
    </row>
    <row r="68" spans="1:8" ht="15.75">
      <c r="A68" s="68" t="s">
        <v>3540</v>
      </c>
      <c r="B68" s="68" t="s">
        <v>2214</v>
      </c>
      <c r="C68" s="68" t="s">
        <v>143</v>
      </c>
      <c r="D68" s="68" t="s">
        <v>144</v>
      </c>
      <c r="E68" s="68" t="s">
        <v>3848</v>
      </c>
      <c r="F68" s="68" t="s">
        <v>3848</v>
      </c>
      <c r="G68" s="68">
        <v>89.12</v>
      </c>
      <c r="H68" s="68">
        <v>1</v>
      </c>
    </row>
    <row r="69" spans="1:8" ht="15.75">
      <c r="A69" s="68" t="s">
        <v>3541</v>
      </c>
      <c r="B69" s="68" t="s">
        <v>2215</v>
      </c>
      <c r="C69" s="68" t="s">
        <v>145</v>
      </c>
      <c r="D69" s="68" t="s">
        <v>146</v>
      </c>
      <c r="E69" s="68" t="s">
        <v>4935</v>
      </c>
      <c r="F69" s="68" t="s">
        <v>4719</v>
      </c>
      <c r="G69" s="68">
        <v>96.38</v>
      </c>
      <c r="H69" s="68">
        <v>1</v>
      </c>
    </row>
    <row r="70" spans="1:8" ht="15.75">
      <c r="A70" s="68" t="s">
        <v>3542</v>
      </c>
      <c r="B70" s="68" t="s">
        <v>2216</v>
      </c>
      <c r="C70" s="68" t="s">
        <v>147</v>
      </c>
      <c r="D70" s="68" t="s">
        <v>148</v>
      </c>
      <c r="E70" s="68" t="s">
        <v>4935</v>
      </c>
      <c r="F70" s="68" t="s">
        <v>4720</v>
      </c>
      <c r="G70" s="68">
        <v>89.12</v>
      </c>
      <c r="H70" s="68">
        <v>0</v>
      </c>
    </row>
    <row r="71" spans="1:8" ht="15.75">
      <c r="A71" s="68" t="s">
        <v>3543</v>
      </c>
      <c r="B71" s="68" t="s">
        <v>2217</v>
      </c>
      <c r="C71" s="68" t="s">
        <v>149</v>
      </c>
      <c r="D71" s="68" t="s">
        <v>150</v>
      </c>
      <c r="E71" s="68" t="s">
        <v>3848</v>
      </c>
      <c r="F71" s="68" t="s">
        <v>3848</v>
      </c>
      <c r="G71" s="68">
        <v>81.2</v>
      </c>
      <c r="H71" s="68">
        <v>1</v>
      </c>
    </row>
    <row r="72" spans="1:8" ht="15.75">
      <c r="A72" s="68" t="s">
        <v>3544</v>
      </c>
      <c r="B72" s="68" t="s">
        <v>2218</v>
      </c>
      <c r="C72" s="68" t="s">
        <v>151</v>
      </c>
      <c r="D72" s="68" t="s">
        <v>152</v>
      </c>
      <c r="E72" s="68" t="s">
        <v>4935</v>
      </c>
      <c r="F72" s="68" t="s">
        <v>4720</v>
      </c>
      <c r="G72" s="68">
        <v>74.44</v>
      </c>
      <c r="H72" s="68">
        <v>0</v>
      </c>
    </row>
    <row r="73" spans="1:8" ht="15.75">
      <c r="A73" s="68" t="s">
        <v>3545</v>
      </c>
      <c r="B73" s="68" t="s">
        <v>2219</v>
      </c>
      <c r="C73" s="68" t="s">
        <v>153</v>
      </c>
      <c r="D73" s="68" t="s">
        <v>154</v>
      </c>
      <c r="E73" s="68" t="s">
        <v>4937</v>
      </c>
      <c r="F73" s="68" t="s">
        <v>4728</v>
      </c>
      <c r="G73" s="68">
        <v>107.28</v>
      </c>
      <c r="H73" s="68" t="e">
        <v>#N/A</v>
      </c>
    </row>
    <row r="74" spans="1:8" ht="15.75">
      <c r="A74" s="68" t="s">
        <v>4816</v>
      </c>
      <c r="B74" s="68" t="s">
        <v>2220</v>
      </c>
      <c r="C74" s="68" t="s">
        <v>4732</v>
      </c>
      <c r="D74" s="68" t="s">
        <v>155</v>
      </c>
      <c r="E74" s="68" t="s">
        <v>3848</v>
      </c>
      <c r="F74" s="68" t="s">
        <v>3848</v>
      </c>
      <c r="G74" s="68">
        <v>97.11</v>
      </c>
      <c r="H74" s="68">
        <v>0</v>
      </c>
    </row>
    <row r="75" spans="1:8" ht="15.75">
      <c r="A75" s="68" t="s">
        <v>3546</v>
      </c>
      <c r="B75" s="68" t="s">
        <v>2221</v>
      </c>
      <c r="C75" s="68" t="s">
        <v>157</v>
      </c>
      <c r="D75" s="68" t="s">
        <v>158</v>
      </c>
      <c r="E75" s="68" t="s">
        <v>4934</v>
      </c>
      <c r="F75" s="68" t="s">
        <v>4786</v>
      </c>
      <c r="G75" s="68">
        <v>108.51</v>
      </c>
      <c r="H75" s="68">
        <v>1</v>
      </c>
    </row>
    <row r="76" spans="1:8" ht="15.75">
      <c r="A76" s="68" t="s">
        <v>3547</v>
      </c>
      <c r="B76" s="68" t="s">
        <v>2223</v>
      </c>
      <c r="C76" s="68" t="s">
        <v>159</v>
      </c>
      <c r="D76" s="68" t="s">
        <v>160</v>
      </c>
      <c r="E76" s="68" t="s">
        <v>3848</v>
      </c>
      <c r="F76" s="68" t="s">
        <v>3848</v>
      </c>
      <c r="G76" s="68">
        <v>118.19</v>
      </c>
      <c r="H76" s="68" t="e">
        <v>#N/A</v>
      </c>
    </row>
    <row r="77" spans="1:8" ht="15.75">
      <c r="A77" s="68" t="s">
        <v>3548</v>
      </c>
      <c r="B77" s="68" t="s">
        <v>2222</v>
      </c>
      <c r="C77" s="68" t="s">
        <v>161</v>
      </c>
      <c r="D77" s="68" t="s">
        <v>162</v>
      </c>
      <c r="E77" s="68" t="s">
        <v>4937</v>
      </c>
      <c r="F77" s="68" t="s">
        <v>4720</v>
      </c>
      <c r="G77" s="68">
        <v>74.44</v>
      </c>
      <c r="H77" s="68">
        <v>1</v>
      </c>
    </row>
    <row r="78" spans="1:8" ht="15.75">
      <c r="A78" s="68" t="s">
        <v>3549</v>
      </c>
      <c r="B78" s="68" t="s">
        <v>2224</v>
      </c>
      <c r="C78" s="68" t="s">
        <v>163</v>
      </c>
      <c r="D78" s="68" t="s">
        <v>164</v>
      </c>
      <c r="E78" s="68" t="s">
        <v>4934</v>
      </c>
      <c r="F78" s="68" t="s">
        <v>4720</v>
      </c>
      <c r="G78" s="68">
        <v>89.12</v>
      </c>
      <c r="H78" s="68">
        <v>1</v>
      </c>
    </row>
    <row r="79" spans="1:8" ht="15.75">
      <c r="A79" s="68" t="s">
        <v>3550</v>
      </c>
      <c r="B79" s="68" t="s">
        <v>2225</v>
      </c>
      <c r="C79" s="68" t="s">
        <v>3551</v>
      </c>
      <c r="D79" s="68" t="s">
        <v>2226</v>
      </c>
      <c r="E79" s="68" t="s">
        <v>4935</v>
      </c>
      <c r="F79" s="68" t="s">
        <v>4719</v>
      </c>
      <c r="G79" s="68">
        <v>96.38</v>
      </c>
      <c r="H79" s="68">
        <v>0</v>
      </c>
    </row>
    <row r="80" spans="1:8" ht="15.75">
      <c r="A80" s="68" t="s">
        <v>3552</v>
      </c>
      <c r="B80" s="68" t="s">
        <v>2227</v>
      </c>
      <c r="C80" s="68" t="s">
        <v>165</v>
      </c>
      <c r="D80" s="68" t="s">
        <v>166</v>
      </c>
      <c r="E80" s="68" t="s">
        <v>3848</v>
      </c>
      <c r="F80" s="68" t="s">
        <v>3848</v>
      </c>
      <c r="G80" s="68">
        <v>87.54</v>
      </c>
      <c r="H80" s="68" t="e">
        <v>#N/A</v>
      </c>
    </row>
    <row r="81" spans="1:8" ht="15.75">
      <c r="A81" s="68" t="s">
        <v>3553</v>
      </c>
      <c r="B81" s="68" t="s">
        <v>2228</v>
      </c>
      <c r="C81" s="68" t="s">
        <v>167</v>
      </c>
      <c r="D81" s="68" t="s">
        <v>168</v>
      </c>
      <c r="E81" s="68" t="s">
        <v>3848</v>
      </c>
      <c r="F81" s="68" t="s">
        <v>3848</v>
      </c>
      <c r="G81" s="68">
        <v>74.44</v>
      </c>
      <c r="H81" s="68">
        <v>3</v>
      </c>
    </row>
    <row r="82" spans="1:8" ht="15.75">
      <c r="A82" s="68" t="s">
        <v>3554</v>
      </c>
      <c r="B82" s="68" t="s">
        <v>2229</v>
      </c>
      <c r="C82" s="68" t="s">
        <v>169</v>
      </c>
      <c r="D82" s="68" t="s">
        <v>170</v>
      </c>
      <c r="E82" s="68" t="s">
        <v>4935</v>
      </c>
      <c r="F82" s="68" t="s">
        <v>4720</v>
      </c>
      <c r="G82" s="68">
        <v>74.44</v>
      </c>
      <c r="H82" s="68">
        <v>0</v>
      </c>
    </row>
    <row r="83" spans="1:8" ht="15.75">
      <c r="A83" s="68" t="s">
        <v>4817</v>
      </c>
      <c r="B83" s="68" t="s">
        <v>2230</v>
      </c>
      <c r="C83" s="68" t="s">
        <v>4772</v>
      </c>
      <c r="D83" s="68" t="s">
        <v>172</v>
      </c>
      <c r="E83" s="68" t="s">
        <v>3848</v>
      </c>
      <c r="F83" s="68" t="s">
        <v>3848</v>
      </c>
      <c r="G83" s="68">
        <v>81.2</v>
      </c>
      <c r="H83" s="68" t="e">
        <v>#N/A</v>
      </c>
    </row>
    <row r="84" spans="1:8" ht="15.75">
      <c r="A84" s="68" t="s">
        <v>3555</v>
      </c>
      <c r="B84" s="68" t="s">
        <v>2231</v>
      </c>
      <c r="C84" s="68" t="s">
        <v>174</v>
      </c>
      <c r="D84" s="68" t="s">
        <v>175</v>
      </c>
      <c r="E84" s="68" t="s">
        <v>4935</v>
      </c>
      <c r="F84" s="68" t="s">
        <v>4720</v>
      </c>
      <c r="G84" s="68">
        <v>80.91</v>
      </c>
      <c r="H84" s="68">
        <v>0</v>
      </c>
    </row>
    <row r="85" spans="1:8" ht="15.75">
      <c r="A85" s="68" t="s">
        <v>4818</v>
      </c>
      <c r="B85" s="68" t="s">
        <v>2232</v>
      </c>
      <c r="C85" s="68" t="s">
        <v>4767</v>
      </c>
      <c r="D85" s="68" t="s">
        <v>177</v>
      </c>
      <c r="E85" s="68" t="s">
        <v>3848</v>
      </c>
      <c r="F85" s="68" t="s">
        <v>3848</v>
      </c>
      <c r="G85" s="68">
        <v>71.59</v>
      </c>
      <c r="H85" s="68" t="e">
        <v>#N/A</v>
      </c>
    </row>
    <row r="86" spans="1:8" ht="15.75">
      <c r="A86" s="68" t="s">
        <v>3556</v>
      </c>
      <c r="B86" s="68" t="s">
        <v>2233</v>
      </c>
      <c r="C86" s="68" t="s">
        <v>3557</v>
      </c>
      <c r="D86" s="68" t="s">
        <v>2234</v>
      </c>
      <c r="E86" s="68" t="s">
        <v>4935</v>
      </c>
      <c r="F86" s="68" t="s">
        <v>4720</v>
      </c>
      <c r="G86" s="68">
        <v>80.91</v>
      </c>
      <c r="H86" s="68">
        <v>0</v>
      </c>
    </row>
    <row r="87" spans="1:8" ht="15.75">
      <c r="A87" s="68" t="s">
        <v>3558</v>
      </c>
      <c r="B87" s="68" t="s">
        <v>2235</v>
      </c>
      <c r="C87" s="68" t="s">
        <v>178</v>
      </c>
      <c r="D87" s="68" t="s">
        <v>179</v>
      </c>
      <c r="E87" s="68" t="s">
        <v>4935</v>
      </c>
      <c r="F87" s="68" t="s">
        <v>4720</v>
      </c>
      <c r="G87" s="68">
        <v>77.46</v>
      </c>
      <c r="H87" s="68">
        <v>0</v>
      </c>
    </row>
    <row r="88" spans="1:8" ht="15.75">
      <c r="A88" s="68" t="s">
        <v>3559</v>
      </c>
      <c r="B88" s="68" t="s">
        <v>2236</v>
      </c>
      <c r="C88" s="68" t="s">
        <v>180</v>
      </c>
      <c r="D88" s="68" t="s">
        <v>181</v>
      </c>
      <c r="E88" s="68" t="s">
        <v>4935</v>
      </c>
      <c r="F88" s="68" t="s">
        <v>4720</v>
      </c>
      <c r="G88" s="68">
        <v>74.44</v>
      </c>
      <c r="H88" s="68">
        <v>0</v>
      </c>
    </row>
    <row r="89" spans="1:8" ht="15.75">
      <c r="A89" s="68" t="s">
        <v>3560</v>
      </c>
      <c r="B89" s="68" t="s">
        <v>2237</v>
      </c>
      <c r="C89" s="68" t="s">
        <v>182</v>
      </c>
      <c r="D89" s="68" t="s">
        <v>183</v>
      </c>
      <c r="E89" s="68" t="s">
        <v>3848</v>
      </c>
      <c r="F89" s="68" t="s">
        <v>3848</v>
      </c>
      <c r="G89" s="68">
        <v>97.11</v>
      </c>
      <c r="H89" s="68" t="e">
        <v>#N/A</v>
      </c>
    </row>
    <row r="90" spans="1:8" ht="15.75">
      <c r="A90" s="68" t="s">
        <v>3561</v>
      </c>
      <c r="B90" s="68" t="s">
        <v>2238</v>
      </c>
      <c r="C90" s="68" t="s">
        <v>184</v>
      </c>
      <c r="D90" s="68" t="s">
        <v>185</v>
      </c>
      <c r="E90" s="68" t="s">
        <v>4937</v>
      </c>
      <c r="F90" s="68" t="s">
        <v>4720</v>
      </c>
      <c r="G90" s="68">
        <v>77.46</v>
      </c>
      <c r="H90" s="68">
        <v>0</v>
      </c>
    </row>
    <row r="91" spans="1:8" ht="15.75">
      <c r="A91" s="68" t="s">
        <v>3562</v>
      </c>
      <c r="B91" s="68" t="s">
        <v>2239</v>
      </c>
      <c r="C91" s="68" t="s">
        <v>186</v>
      </c>
      <c r="D91" s="68" t="s">
        <v>187</v>
      </c>
      <c r="E91" s="68" t="s">
        <v>4934</v>
      </c>
      <c r="F91" s="68" t="s">
        <v>4719</v>
      </c>
      <c r="G91" s="68">
        <v>81.2</v>
      </c>
      <c r="H91" s="68">
        <v>0</v>
      </c>
    </row>
    <row r="92" spans="1:8" ht="15.75">
      <c r="A92" s="68" t="s">
        <v>3563</v>
      </c>
      <c r="B92" s="68" t="s">
        <v>2240</v>
      </c>
      <c r="C92" s="68" t="s">
        <v>188</v>
      </c>
      <c r="D92" s="68" t="s">
        <v>189</v>
      </c>
      <c r="E92" s="68" t="s">
        <v>4935</v>
      </c>
      <c r="F92" s="68" t="s">
        <v>4720</v>
      </c>
      <c r="G92" s="68">
        <v>77.46</v>
      </c>
      <c r="H92" s="68">
        <v>0</v>
      </c>
    </row>
    <row r="93" spans="1:8" ht="15.75">
      <c r="A93" s="68" t="s">
        <v>4819</v>
      </c>
      <c r="B93" s="68" t="s">
        <v>2241</v>
      </c>
      <c r="C93" s="68" t="s">
        <v>3564</v>
      </c>
      <c r="D93" s="68" t="s">
        <v>2242</v>
      </c>
      <c r="E93" s="68" t="s">
        <v>4934</v>
      </c>
      <c r="F93" s="68" t="s">
        <v>4720</v>
      </c>
      <c r="G93" s="68">
        <v>80.91</v>
      </c>
      <c r="H93" s="68" t="e">
        <v>#N/A</v>
      </c>
    </row>
    <row r="94" spans="1:8" ht="15.75">
      <c r="A94" s="68" t="s">
        <v>3565</v>
      </c>
      <c r="B94" s="68" t="s">
        <v>2243</v>
      </c>
      <c r="C94" s="68" t="s">
        <v>190</v>
      </c>
      <c r="D94" s="68" t="s">
        <v>191</v>
      </c>
      <c r="E94" s="68" t="s">
        <v>4937</v>
      </c>
      <c r="F94" s="68" t="s">
        <v>4751</v>
      </c>
      <c r="G94" s="68">
        <v>96.38</v>
      </c>
      <c r="H94" s="68">
        <v>0</v>
      </c>
    </row>
    <row r="95" spans="1:8" ht="15.75">
      <c r="A95" s="68" t="s">
        <v>3566</v>
      </c>
      <c r="B95" s="68" t="s">
        <v>2244</v>
      </c>
      <c r="C95" s="68" t="s">
        <v>192</v>
      </c>
      <c r="D95" s="68" t="s">
        <v>193</v>
      </c>
      <c r="E95" s="68" t="s">
        <v>4934</v>
      </c>
      <c r="F95" s="68" t="s">
        <v>4807</v>
      </c>
      <c r="G95" s="68">
        <v>89.12</v>
      </c>
      <c r="H95" s="68">
        <v>0</v>
      </c>
    </row>
    <row r="96" spans="1:8" ht="15.75">
      <c r="A96" s="68" t="s">
        <v>3567</v>
      </c>
      <c r="B96" s="68" t="s">
        <v>2245</v>
      </c>
      <c r="C96" s="68" t="s">
        <v>194</v>
      </c>
      <c r="D96" s="68" t="s">
        <v>195</v>
      </c>
      <c r="E96" s="68" t="s">
        <v>3848</v>
      </c>
      <c r="F96" s="68" t="s">
        <v>3848</v>
      </c>
      <c r="G96" s="68">
        <v>108.51</v>
      </c>
      <c r="H96" s="68">
        <v>0</v>
      </c>
    </row>
    <row r="97" spans="1:8" ht="15.75">
      <c r="A97" s="68" t="s">
        <v>3568</v>
      </c>
      <c r="B97" s="68" t="s">
        <v>2246</v>
      </c>
      <c r="C97" s="68" t="s">
        <v>3569</v>
      </c>
      <c r="D97" s="68" t="s">
        <v>2247</v>
      </c>
      <c r="E97" s="68" t="s">
        <v>4935</v>
      </c>
      <c r="F97" s="68" t="s">
        <v>4720</v>
      </c>
      <c r="G97" s="68">
        <v>89.12</v>
      </c>
      <c r="H97" s="68">
        <v>0</v>
      </c>
    </row>
    <row r="98" spans="1:8" ht="15.75">
      <c r="A98" s="68" t="s">
        <v>3570</v>
      </c>
      <c r="B98" s="68" t="s">
        <v>2248</v>
      </c>
      <c r="C98" s="68" t="s">
        <v>196</v>
      </c>
      <c r="D98" s="68" t="s">
        <v>197</v>
      </c>
      <c r="E98" s="68" t="s">
        <v>4935</v>
      </c>
      <c r="F98" s="68" t="s">
        <v>4720</v>
      </c>
      <c r="G98" s="68">
        <v>89.12</v>
      </c>
      <c r="H98" s="68" t="e">
        <v>#N/A</v>
      </c>
    </row>
    <row r="99" spans="1:8" ht="15.75">
      <c r="A99" s="68" t="s">
        <v>3571</v>
      </c>
      <c r="B99" s="68" t="s">
        <v>2249</v>
      </c>
      <c r="C99" s="68" t="s">
        <v>198</v>
      </c>
      <c r="D99" s="68" t="s">
        <v>199</v>
      </c>
      <c r="E99" s="68" t="s">
        <v>4934</v>
      </c>
      <c r="F99" s="68" t="s">
        <v>4720</v>
      </c>
      <c r="G99" s="68">
        <v>89.12</v>
      </c>
      <c r="H99" s="68">
        <v>0</v>
      </c>
    </row>
    <row r="100" spans="1:8" ht="15.75">
      <c r="A100" s="68" t="s">
        <v>4676</v>
      </c>
      <c r="B100" s="68" t="s">
        <v>2250</v>
      </c>
      <c r="C100" s="68" t="s">
        <v>4677</v>
      </c>
      <c r="D100" s="68" t="s">
        <v>1136</v>
      </c>
      <c r="E100" s="68" t="s">
        <v>3848</v>
      </c>
      <c r="F100" s="68" t="s">
        <v>3848</v>
      </c>
      <c r="G100" s="68">
        <v>71.59</v>
      </c>
      <c r="H100" s="68" t="e">
        <v>#N/A</v>
      </c>
    </row>
    <row r="101" spans="1:8" ht="15.75">
      <c r="A101" s="68" t="s">
        <v>3572</v>
      </c>
      <c r="B101" s="68" t="s">
        <v>2251</v>
      </c>
      <c r="C101" s="68" t="s">
        <v>200</v>
      </c>
      <c r="D101" s="68" t="s">
        <v>201</v>
      </c>
      <c r="E101" s="68" t="s">
        <v>4935</v>
      </c>
      <c r="F101" s="68" t="s">
        <v>4720</v>
      </c>
      <c r="G101" s="68">
        <v>89.12</v>
      </c>
      <c r="H101" s="68">
        <v>0</v>
      </c>
    </row>
    <row r="102" spans="1:8" ht="15.75">
      <c r="A102" s="68" t="s">
        <v>3573</v>
      </c>
      <c r="B102" s="68" t="s">
        <v>2252</v>
      </c>
      <c r="C102" s="68" t="s">
        <v>202</v>
      </c>
      <c r="D102" s="68" t="s">
        <v>203</v>
      </c>
      <c r="E102" s="68" t="s">
        <v>4937</v>
      </c>
      <c r="F102" s="68" t="s">
        <v>4720</v>
      </c>
      <c r="G102" s="68">
        <v>89.12</v>
      </c>
      <c r="H102" s="68">
        <v>1</v>
      </c>
    </row>
    <row r="103" spans="1:8" ht="15.75">
      <c r="A103" s="68" t="s">
        <v>3574</v>
      </c>
      <c r="B103" s="68" t="s">
        <v>2253</v>
      </c>
      <c r="C103" s="68" t="s">
        <v>204</v>
      </c>
      <c r="D103" s="68" t="s">
        <v>205</v>
      </c>
      <c r="E103" s="68" t="s">
        <v>4934</v>
      </c>
      <c r="F103" s="68" t="s">
        <v>4719</v>
      </c>
      <c r="G103" s="68">
        <v>87.83</v>
      </c>
      <c r="H103" s="68">
        <v>0</v>
      </c>
    </row>
    <row r="104" spans="1:8" ht="15.75">
      <c r="A104" s="68" t="s">
        <v>3575</v>
      </c>
      <c r="B104" s="68" t="s">
        <v>2255</v>
      </c>
      <c r="C104" s="68" t="s">
        <v>206</v>
      </c>
      <c r="D104" s="68" t="s">
        <v>207</v>
      </c>
      <c r="E104" s="68" t="s">
        <v>4934</v>
      </c>
      <c r="F104" s="68" t="s">
        <v>4720</v>
      </c>
      <c r="G104" s="68">
        <v>74.44</v>
      </c>
      <c r="H104" s="68">
        <v>1</v>
      </c>
    </row>
    <row r="105" spans="1:8" ht="15.75">
      <c r="A105" s="68" t="s">
        <v>3576</v>
      </c>
      <c r="B105" s="68" t="s">
        <v>2256</v>
      </c>
      <c r="C105" s="68" t="s">
        <v>208</v>
      </c>
      <c r="D105" s="68" t="s">
        <v>209</v>
      </c>
      <c r="E105" s="68" t="s">
        <v>4935</v>
      </c>
      <c r="F105" s="68" t="s">
        <v>4720</v>
      </c>
      <c r="G105" s="68">
        <v>77.46</v>
      </c>
      <c r="H105" s="68">
        <v>0</v>
      </c>
    </row>
    <row r="106" spans="1:8" ht="15.75">
      <c r="A106" s="68" t="s">
        <v>3577</v>
      </c>
      <c r="B106" s="68" t="s">
        <v>2257</v>
      </c>
      <c r="C106" s="68" t="s">
        <v>210</v>
      </c>
      <c r="D106" s="68" t="s">
        <v>211</v>
      </c>
      <c r="E106" s="68" t="s">
        <v>4934</v>
      </c>
      <c r="F106" s="68" t="s">
        <v>4719</v>
      </c>
      <c r="G106" s="68">
        <v>84.44</v>
      </c>
      <c r="H106" s="68">
        <v>0</v>
      </c>
    </row>
    <row r="107" spans="1:8" ht="15.75">
      <c r="A107" s="68" t="s">
        <v>3578</v>
      </c>
      <c r="B107" s="68" t="s">
        <v>2258</v>
      </c>
      <c r="C107" s="68" t="s">
        <v>212</v>
      </c>
      <c r="D107" s="68" t="s">
        <v>213</v>
      </c>
      <c r="E107" s="68" t="s">
        <v>4934</v>
      </c>
      <c r="F107" s="68" t="s">
        <v>4720</v>
      </c>
      <c r="G107" s="68">
        <v>89.12</v>
      </c>
      <c r="H107" s="68">
        <v>0</v>
      </c>
    </row>
    <row r="108" spans="1:8" ht="15.75">
      <c r="A108" s="68" t="s">
        <v>4820</v>
      </c>
      <c r="B108" s="68" t="s">
        <v>2259</v>
      </c>
      <c r="C108" s="68" t="s">
        <v>214</v>
      </c>
      <c r="D108" s="68" t="s">
        <v>215</v>
      </c>
      <c r="E108" s="68" t="s">
        <v>4934</v>
      </c>
      <c r="F108" s="68" t="s">
        <v>4720</v>
      </c>
      <c r="G108" s="68">
        <v>77.46</v>
      </c>
      <c r="H108" s="68">
        <v>0</v>
      </c>
    </row>
    <row r="109" spans="1:8" ht="15.75">
      <c r="A109" s="68" t="s">
        <v>3579</v>
      </c>
      <c r="B109" s="68" t="s">
        <v>2260</v>
      </c>
      <c r="C109" s="68" t="s">
        <v>216</v>
      </c>
      <c r="D109" s="68" t="s">
        <v>217</v>
      </c>
      <c r="E109" s="68" t="s">
        <v>4934</v>
      </c>
      <c r="F109" s="68" t="s">
        <v>4720</v>
      </c>
      <c r="G109" s="68">
        <v>71.59</v>
      </c>
      <c r="H109" s="68">
        <v>0</v>
      </c>
    </row>
    <row r="110" spans="1:8" ht="15.75">
      <c r="A110" s="68" t="s">
        <v>3580</v>
      </c>
      <c r="B110" s="68" t="s">
        <v>2262</v>
      </c>
      <c r="C110" s="68" t="s">
        <v>218</v>
      </c>
      <c r="D110" s="68" t="s">
        <v>219</v>
      </c>
      <c r="E110" s="68" t="s">
        <v>3848</v>
      </c>
      <c r="F110" s="68" t="s">
        <v>3848</v>
      </c>
      <c r="G110" s="68">
        <v>89.12</v>
      </c>
      <c r="H110" s="68" t="e">
        <v>#N/A</v>
      </c>
    </row>
    <row r="111" spans="1:8" ht="15.75">
      <c r="A111" s="68" t="s">
        <v>3581</v>
      </c>
      <c r="B111" s="68" t="s">
        <v>2263</v>
      </c>
      <c r="C111" s="68" t="s">
        <v>220</v>
      </c>
      <c r="D111" s="68" t="s">
        <v>221</v>
      </c>
      <c r="E111" s="68" t="s">
        <v>4935</v>
      </c>
      <c r="F111" s="68" t="s">
        <v>4720</v>
      </c>
      <c r="G111" s="68">
        <v>74.44</v>
      </c>
      <c r="H111" s="68">
        <v>1</v>
      </c>
    </row>
    <row r="112" spans="1:8" ht="15.75">
      <c r="A112" s="68" t="s">
        <v>3582</v>
      </c>
      <c r="B112" s="68" t="s">
        <v>2264</v>
      </c>
      <c r="C112" s="68" t="s">
        <v>222</v>
      </c>
      <c r="D112" s="68" t="s">
        <v>223</v>
      </c>
      <c r="E112" s="68" t="s">
        <v>4936</v>
      </c>
      <c r="F112" s="68" t="s">
        <v>4719</v>
      </c>
      <c r="G112" s="68">
        <v>84.44</v>
      </c>
      <c r="H112" s="68">
        <v>2</v>
      </c>
    </row>
    <row r="113" spans="1:8" ht="15.75">
      <c r="A113" s="68" t="s">
        <v>3583</v>
      </c>
      <c r="B113" s="68" t="s">
        <v>2265</v>
      </c>
      <c r="C113" s="68" t="s">
        <v>3584</v>
      </c>
      <c r="D113" s="68" t="s">
        <v>2266</v>
      </c>
      <c r="E113" s="68" t="s">
        <v>4937</v>
      </c>
      <c r="F113" s="68" t="s">
        <v>4719</v>
      </c>
      <c r="G113" s="68">
        <v>96.38</v>
      </c>
      <c r="H113" s="68">
        <v>0</v>
      </c>
    </row>
    <row r="114" spans="1:8" ht="15.75">
      <c r="A114" s="68" t="s">
        <v>3585</v>
      </c>
      <c r="B114" s="68" t="s">
        <v>2267</v>
      </c>
      <c r="C114" s="68" t="s">
        <v>224</v>
      </c>
      <c r="D114" s="68" t="s">
        <v>225</v>
      </c>
      <c r="E114" s="68" t="s">
        <v>4937</v>
      </c>
      <c r="F114" s="68" t="s">
        <v>4728</v>
      </c>
      <c r="G114" s="68">
        <v>94.72</v>
      </c>
      <c r="H114" s="68">
        <v>0</v>
      </c>
    </row>
    <row r="115" spans="1:8" ht="15.75">
      <c r="A115" s="68" t="s">
        <v>3586</v>
      </c>
      <c r="B115" s="68" t="s">
        <v>2268</v>
      </c>
      <c r="C115" s="68" t="s">
        <v>226</v>
      </c>
      <c r="D115" s="68" t="s">
        <v>227</v>
      </c>
      <c r="E115" s="68" t="s">
        <v>3848</v>
      </c>
      <c r="F115" s="68" t="s">
        <v>3848</v>
      </c>
      <c r="G115" s="68">
        <v>81.2</v>
      </c>
      <c r="H115" s="68" t="e">
        <v>#N/A</v>
      </c>
    </row>
    <row r="116" spans="1:8" ht="15.75">
      <c r="A116" s="68" t="s">
        <v>3587</v>
      </c>
      <c r="B116" s="68" t="s">
        <v>2269</v>
      </c>
      <c r="C116" s="68" t="s">
        <v>228</v>
      </c>
      <c r="D116" s="68" t="s">
        <v>229</v>
      </c>
      <c r="E116" s="68" t="s">
        <v>3848</v>
      </c>
      <c r="F116" s="68" t="s">
        <v>3848</v>
      </c>
      <c r="G116" s="68">
        <v>81.2</v>
      </c>
      <c r="H116" s="68">
        <v>0</v>
      </c>
    </row>
    <row r="117" spans="1:8" ht="15.75">
      <c r="A117" s="68" t="s">
        <v>3588</v>
      </c>
      <c r="B117" s="68" t="s">
        <v>2271</v>
      </c>
      <c r="C117" s="68" t="s">
        <v>230</v>
      </c>
      <c r="D117" s="68" t="s">
        <v>231</v>
      </c>
      <c r="E117" s="68" t="s">
        <v>4935</v>
      </c>
      <c r="F117" s="68" t="s">
        <v>4719</v>
      </c>
      <c r="G117" s="68">
        <v>81.2</v>
      </c>
      <c r="H117" s="68">
        <v>0</v>
      </c>
    </row>
    <row r="118" spans="1:8" ht="15.75">
      <c r="A118" s="68" t="s">
        <v>3589</v>
      </c>
      <c r="B118" s="68" t="s">
        <v>2272</v>
      </c>
      <c r="C118" s="68" t="s">
        <v>232</v>
      </c>
      <c r="D118" s="68" t="s">
        <v>233</v>
      </c>
      <c r="E118" s="68" t="s">
        <v>4938</v>
      </c>
      <c r="F118" s="68" t="s">
        <v>4720</v>
      </c>
      <c r="G118" s="68">
        <v>77.46</v>
      </c>
      <c r="H118" s="68">
        <v>2</v>
      </c>
    </row>
    <row r="119" spans="1:8" ht="15.75">
      <c r="A119" s="68" t="s">
        <v>3590</v>
      </c>
      <c r="B119" s="68" t="s">
        <v>2273</v>
      </c>
      <c r="C119" s="68" t="s">
        <v>234</v>
      </c>
      <c r="D119" s="68" t="s">
        <v>235</v>
      </c>
      <c r="E119" s="68" t="s">
        <v>4937</v>
      </c>
      <c r="F119" s="68" t="s">
        <v>4778</v>
      </c>
      <c r="G119" s="68">
        <v>107.28</v>
      </c>
      <c r="H119" s="68">
        <v>1</v>
      </c>
    </row>
    <row r="120" spans="1:8" ht="15.75">
      <c r="A120" s="68" t="s">
        <v>3591</v>
      </c>
      <c r="B120" s="68" t="s">
        <v>2274</v>
      </c>
      <c r="C120" s="68" t="s">
        <v>236</v>
      </c>
      <c r="D120" s="68" t="s">
        <v>237</v>
      </c>
      <c r="E120" s="68" t="s">
        <v>3848</v>
      </c>
      <c r="F120" s="68" t="s">
        <v>3848</v>
      </c>
      <c r="G120" s="68">
        <v>87.54</v>
      </c>
      <c r="H120" s="68">
        <v>1</v>
      </c>
    </row>
    <row r="121" spans="1:8" ht="15.75">
      <c r="A121" s="68" t="s">
        <v>3592</v>
      </c>
      <c r="B121" s="68" t="s">
        <v>2275</v>
      </c>
      <c r="C121" s="68" t="s">
        <v>238</v>
      </c>
      <c r="D121" s="68" t="s">
        <v>239</v>
      </c>
      <c r="E121" s="68" t="s">
        <v>4935</v>
      </c>
      <c r="F121" s="68" t="s">
        <v>4719</v>
      </c>
      <c r="G121" s="68">
        <v>81.2</v>
      </c>
      <c r="H121" s="68">
        <v>0</v>
      </c>
    </row>
    <row r="122" spans="1:8" ht="15.75">
      <c r="A122" s="68" t="s">
        <v>3593</v>
      </c>
      <c r="B122" s="68" t="s">
        <v>2276</v>
      </c>
      <c r="C122" s="68" t="s">
        <v>240</v>
      </c>
      <c r="D122" s="68" t="s">
        <v>241</v>
      </c>
      <c r="E122" s="68" t="s">
        <v>4936</v>
      </c>
      <c r="F122" s="68" t="s">
        <v>4720</v>
      </c>
      <c r="G122" s="68">
        <v>77.46</v>
      </c>
      <c r="H122" s="68">
        <v>3</v>
      </c>
    </row>
    <row r="123" spans="1:8" ht="15.75">
      <c r="A123" s="68" t="s">
        <v>3594</v>
      </c>
      <c r="B123" s="68" t="s">
        <v>2277</v>
      </c>
      <c r="C123" s="68" t="s">
        <v>242</v>
      </c>
      <c r="D123" s="68" t="s">
        <v>243</v>
      </c>
      <c r="E123" s="68" t="s">
        <v>3848</v>
      </c>
      <c r="F123" s="68" t="s">
        <v>3848</v>
      </c>
      <c r="G123" s="68">
        <v>81.2</v>
      </c>
      <c r="H123" s="68" t="e">
        <v>#N/A</v>
      </c>
    </row>
    <row r="124" spans="1:8" ht="15.75">
      <c r="A124" s="68" t="s">
        <v>3595</v>
      </c>
      <c r="B124" s="68" t="s">
        <v>2278</v>
      </c>
      <c r="C124" s="68" t="s">
        <v>244</v>
      </c>
      <c r="D124" s="68" t="s">
        <v>245</v>
      </c>
      <c r="E124" s="68" t="s">
        <v>4936</v>
      </c>
      <c r="F124" s="68" t="s">
        <v>4720</v>
      </c>
      <c r="G124" s="68">
        <v>77.46</v>
      </c>
      <c r="H124" s="68">
        <v>2</v>
      </c>
    </row>
    <row r="125" spans="1:8" ht="15.75">
      <c r="A125" s="68" t="s">
        <v>3596</v>
      </c>
      <c r="B125" s="68" t="s">
        <v>2279</v>
      </c>
      <c r="C125" s="68" t="s">
        <v>246</v>
      </c>
      <c r="D125" s="68" t="s">
        <v>247</v>
      </c>
      <c r="E125" s="68" t="s">
        <v>4936</v>
      </c>
      <c r="F125" s="68" t="s">
        <v>4719</v>
      </c>
      <c r="G125" s="68">
        <v>96.38</v>
      </c>
      <c r="H125" s="68">
        <v>0</v>
      </c>
    </row>
    <row r="126" spans="1:8" ht="15.75">
      <c r="A126" s="68" t="s">
        <v>3596</v>
      </c>
      <c r="B126" s="68" t="s">
        <v>2279</v>
      </c>
      <c r="C126" s="68" t="s">
        <v>246</v>
      </c>
      <c r="D126" s="68" t="s">
        <v>247</v>
      </c>
      <c r="E126" s="68" t="s">
        <v>4936</v>
      </c>
      <c r="F126" s="68" t="s">
        <v>4719</v>
      </c>
      <c r="G126" s="68">
        <v>96.38</v>
      </c>
      <c r="H126" s="68">
        <v>0</v>
      </c>
    </row>
    <row r="127" spans="1:8" ht="15.75">
      <c r="A127" s="68" t="s">
        <v>3597</v>
      </c>
      <c r="B127" s="68" t="s">
        <v>2280</v>
      </c>
      <c r="C127" s="68" t="s">
        <v>248</v>
      </c>
      <c r="D127" s="68" t="s">
        <v>249</v>
      </c>
      <c r="E127" s="68" t="s">
        <v>4937</v>
      </c>
      <c r="F127" s="68" t="s">
        <v>4720</v>
      </c>
      <c r="G127" s="68">
        <v>74.44</v>
      </c>
      <c r="H127" s="68">
        <v>1</v>
      </c>
    </row>
    <row r="128" spans="1:8" ht="15.75">
      <c r="A128" s="68" t="s">
        <v>3598</v>
      </c>
      <c r="B128" s="68" t="s">
        <v>2281</v>
      </c>
      <c r="C128" s="68" t="s">
        <v>3599</v>
      </c>
      <c r="D128" s="68" t="s">
        <v>2282</v>
      </c>
      <c r="E128" s="68" t="s">
        <v>4935</v>
      </c>
      <c r="F128" s="68" t="s">
        <v>4720</v>
      </c>
      <c r="G128" s="68">
        <v>96.38</v>
      </c>
      <c r="H128" s="68">
        <v>0</v>
      </c>
    </row>
    <row r="129" spans="1:8" ht="15.75">
      <c r="A129" s="68" t="s">
        <v>4821</v>
      </c>
      <c r="B129" s="68" t="s">
        <v>2283</v>
      </c>
      <c r="C129" s="68" t="s">
        <v>4765</v>
      </c>
      <c r="D129" s="68" t="s">
        <v>2284</v>
      </c>
      <c r="E129" s="68" t="s">
        <v>3848</v>
      </c>
      <c r="F129" s="68" t="s">
        <v>3848</v>
      </c>
      <c r="G129" s="68">
        <v>81.2</v>
      </c>
      <c r="H129" s="68">
        <v>0</v>
      </c>
    </row>
    <row r="130" spans="1:8" ht="15.75">
      <c r="A130" s="68" t="s">
        <v>3600</v>
      </c>
      <c r="B130" s="68" t="s">
        <v>2285</v>
      </c>
      <c r="C130" s="68" t="s">
        <v>250</v>
      </c>
      <c r="D130" s="68" t="s">
        <v>251</v>
      </c>
      <c r="E130" s="68" t="s">
        <v>3848</v>
      </c>
      <c r="F130" s="68" t="s">
        <v>3848</v>
      </c>
      <c r="G130" s="68">
        <v>87.54</v>
      </c>
      <c r="H130" s="68" t="e">
        <v>#N/A</v>
      </c>
    </row>
    <row r="131" spans="1:8" ht="15.75">
      <c r="A131" s="68" t="s">
        <v>3601</v>
      </c>
      <c r="B131" s="68" t="s">
        <v>2286</v>
      </c>
      <c r="C131" s="68" t="s">
        <v>252</v>
      </c>
      <c r="D131" s="68" t="s">
        <v>253</v>
      </c>
      <c r="E131" s="68" t="s">
        <v>3848</v>
      </c>
      <c r="F131" s="68" t="s">
        <v>3848</v>
      </c>
      <c r="G131" s="68">
        <v>87.54</v>
      </c>
      <c r="H131" s="68">
        <v>1</v>
      </c>
    </row>
    <row r="132" spans="1:8" ht="15.75">
      <c r="A132" s="68" t="s">
        <v>3602</v>
      </c>
      <c r="B132" s="68" t="s">
        <v>2287</v>
      </c>
      <c r="C132" s="68" t="s">
        <v>254</v>
      </c>
      <c r="D132" s="68" t="s">
        <v>255</v>
      </c>
      <c r="E132" s="68" t="s">
        <v>4934</v>
      </c>
      <c r="F132" s="68" t="s">
        <v>4786</v>
      </c>
      <c r="G132" s="68">
        <v>105.03</v>
      </c>
      <c r="H132" s="68">
        <v>1</v>
      </c>
    </row>
    <row r="133" spans="1:8" ht="15.75">
      <c r="A133" s="68" t="s">
        <v>4822</v>
      </c>
      <c r="B133" s="68" t="s">
        <v>2288</v>
      </c>
      <c r="C133" s="68" t="s">
        <v>4745</v>
      </c>
      <c r="D133" s="68" t="s">
        <v>1766</v>
      </c>
      <c r="E133" s="68" t="s">
        <v>3848</v>
      </c>
      <c r="F133" s="68" t="s">
        <v>3848</v>
      </c>
      <c r="G133" s="68">
        <v>71.59</v>
      </c>
      <c r="H133" s="68" t="e">
        <v>#N/A</v>
      </c>
    </row>
    <row r="134" spans="1:8" ht="15.75">
      <c r="A134" s="68" t="s">
        <v>3603</v>
      </c>
      <c r="B134" s="68" t="s">
        <v>2289</v>
      </c>
      <c r="C134" s="68" t="s">
        <v>256</v>
      </c>
      <c r="D134" s="68" t="s">
        <v>257</v>
      </c>
      <c r="E134" s="68" t="s">
        <v>4935</v>
      </c>
      <c r="F134" s="68" t="s">
        <v>4720</v>
      </c>
      <c r="G134" s="68">
        <v>74.44</v>
      </c>
      <c r="H134" s="68">
        <v>1</v>
      </c>
    </row>
    <row r="135" spans="1:8" ht="15.75">
      <c r="A135" s="68" t="s">
        <v>4823</v>
      </c>
      <c r="B135" s="68" t="s">
        <v>2290</v>
      </c>
      <c r="C135" s="68" t="s">
        <v>4734</v>
      </c>
      <c r="D135" s="68" t="s">
        <v>2291</v>
      </c>
      <c r="E135" s="68" t="s">
        <v>3848</v>
      </c>
      <c r="F135" s="68" t="s">
        <v>3848</v>
      </c>
      <c r="G135" s="68">
        <v>71.59</v>
      </c>
      <c r="H135" s="68">
        <v>0</v>
      </c>
    </row>
    <row r="136" spans="1:8" ht="15.75">
      <c r="A136" s="68" t="s">
        <v>3604</v>
      </c>
      <c r="B136" s="68" t="s">
        <v>2292</v>
      </c>
      <c r="C136" s="68" t="s">
        <v>259</v>
      </c>
      <c r="D136" s="68" t="s">
        <v>260</v>
      </c>
      <c r="E136" s="68" t="s">
        <v>3848</v>
      </c>
      <c r="F136" s="68" t="s">
        <v>3848</v>
      </c>
      <c r="G136" s="68">
        <v>80.91</v>
      </c>
      <c r="H136" s="68" t="e">
        <v>#N/A</v>
      </c>
    </row>
    <row r="137" spans="1:8" ht="15.75">
      <c r="A137" s="68" t="s">
        <v>3605</v>
      </c>
      <c r="B137" s="68" t="s">
        <v>2293</v>
      </c>
      <c r="C137" s="68" t="s">
        <v>261</v>
      </c>
      <c r="D137" s="68" t="s">
        <v>262</v>
      </c>
      <c r="E137" s="68" t="s">
        <v>3848</v>
      </c>
      <c r="F137" s="68" t="s">
        <v>3848</v>
      </c>
      <c r="G137" s="68">
        <v>87.54</v>
      </c>
      <c r="H137" s="68" t="e">
        <v>#N/A</v>
      </c>
    </row>
    <row r="138" spans="1:8" ht="15.75">
      <c r="A138" s="68" t="s">
        <v>3606</v>
      </c>
      <c r="B138" s="68" t="s">
        <v>2294</v>
      </c>
      <c r="C138" s="68" t="s">
        <v>263</v>
      </c>
      <c r="D138" s="68" t="s">
        <v>152</v>
      </c>
      <c r="E138" s="68" t="s">
        <v>4935</v>
      </c>
      <c r="F138" s="68" t="s">
        <v>4719</v>
      </c>
      <c r="G138" s="68">
        <v>96.38</v>
      </c>
      <c r="H138" s="68">
        <v>0</v>
      </c>
    </row>
    <row r="139" spans="1:8" ht="15.75">
      <c r="A139" s="68" t="s">
        <v>3607</v>
      </c>
      <c r="B139" s="68" t="s">
        <v>2295</v>
      </c>
      <c r="C139" s="68" t="s">
        <v>264</v>
      </c>
      <c r="D139" s="68" t="s">
        <v>265</v>
      </c>
      <c r="E139" s="68" t="s">
        <v>4934</v>
      </c>
      <c r="F139" s="68" t="s">
        <v>4751</v>
      </c>
      <c r="G139" s="68">
        <v>84.44</v>
      </c>
      <c r="H139" s="68">
        <v>1</v>
      </c>
    </row>
    <row r="140" spans="1:8" ht="15.75">
      <c r="A140" s="68" t="s">
        <v>3608</v>
      </c>
      <c r="B140" s="68" t="s">
        <v>2296</v>
      </c>
      <c r="C140" s="68" t="s">
        <v>266</v>
      </c>
      <c r="D140" s="68" t="s">
        <v>267</v>
      </c>
      <c r="E140" s="68" t="s">
        <v>4937</v>
      </c>
      <c r="F140" s="68" t="s">
        <v>4719</v>
      </c>
      <c r="G140" s="68">
        <v>84.44</v>
      </c>
      <c r="H140" s="68">
        <v>2</v>
      </c>
    </row>
    <row r="141" spans="1:8" ht="15.75">
      <c r="A141" s="68" t="s">
        <v>3609</v>
      </c>
      <c r="B141" s="68" t="s">
        <v>2297</v>
      </c>
      <c r="C141" s="68" t="s">
        <v>268</v>
      </c>
      <c r="D141" s="68" t="s">
        <v>269</v>
      </c>
      <c r="E141" s="68" t="s">
        <v>4935</v>
      </c>
      <c r="F141" s="68" t="s">
        <v>4719</v>
      </c>
      <c r="G141" s="68">
        <v>87.83</v>
      </c>
      <c r="H141" s="68" t="e">
        <v>#N/A</v>
      </c>
    </row>
    <row r="142" spans="1:8" ht="15.75">
      <c r="A142" s="68" t="s">
        <v>3610</v>
      </c>
      <c r="B142" s="68" t="s">
        <v>2298</v>
      </c>
      <c r="C142" s="68" t="s">
        <v>270</v>
      </c>
      <c r="D142" s="68" t="s">
        <v>271</v>
      </c>
      <c r="E142" s="68" t="s">
        <v>4939</v>
      </c>
      <c r="F142" s="68" t="s">
        <v>4719</v>
      </c>
      <c r="G142" s="68">
        <v>81.2</v>
      </c>
      <c r="H142" s="68">
        <v>3</v>
      </c>
    </row>
    <row r="143" spans="1:8" ht="15.75">
      <c r="A143" s="68" t="s">
        <v>3611</v>
      </c>
      <c r="B143" s="68" t="s">
        <v>2299</v>
      </c>
      <c r="C143" s="68" t="s">
        <v>272</v>
      </c>
      <c r="D143" s="68" t="s">
        <v>273</v>
      </c>
      <c r="E143" s="68" t="s">
        <v>3848</v>
      </c>
      <c r="F143" s="68" t="s">
        <v>3848</v>
      </c>
      <c r="G143" s="68">
        <v>81.2</v>
      </c>
      <c r="H143" s="68">
        <v>1</v>
      </c>
    </row>
    <row r="144" spans="1:8" ht="15.75">
      <c r="A144" s="68" t="s">
        <v>3612</v>
      </c>
      <c r="B144" s="68" t="s">
        <v>2300</v>
      </c>
      <c r="C144" s="68" t="s">
        <v>274</v>
      </c>
      <c r="D144" s="68" t="s">
        <v>275</v>
      </c>
      <c r="E144" s="68" t="s">
        <v>3848</v>
      </c>
      <c r="F144" s="68" t="s">
        <v>3848</v>
      </c>
      <c r="G144" s="68">
        <v>81.2</v>
      </c>
      <c r="H144" s="68">
        <v>2</v>
      </c>
    </row>
    <row r="145" spans="1:8" ht="15.75">
      <c r="A145" s="68" t="s">
        <v>3613</v>
      </c>
      <c r="B145" s="68" t="s">
        <v>2301</v>
      </c>
      <c r="C145" s="68" t="s">
        <v>276</v>
      </c>
      <c r="D145" s="68" t="s">
        <v>277</v>
      </c>
      <c r="E145" s="68" t="s">
        <v>3848</v>
      </c>
      <c r="F145" s="68" t="s">
        <v>3848</v>
      </c>
      <c r="G145" s="68">
        <v>97.11</v>
      </c>
      <c r="H145" s="68">
        <v>0</v>
      </c>
    </row>
    <row r="146" spans="1:8" ht="15.75">
      <c r="A146" s="68" t="s">
        <v>3614</v>
      </c>
      <c r="B146" s="68" t="s">
        <v>2302</v>
      </c>
      <c r="C146" s="68" t="s">
        <v>278</v>
      </c>
      <c r="D146" s="68" t="s">
        <v>279</v>
      </c>
      <c r="E146" s="68" t="s">
        <v>4938</v>
      </c>
      <c r="F146" s="68" t="s">
        <v>4720</v>
      </c>
      <c r="G146" s="68">
        <v>89.12</v>
      </c>
      <c r="H146" s="68">
        <v>0</v>
      </c>
    </row>
    <row r="147" spans="1:8" ht="15.75">
      <c r="A147" s="68" t="s">
        <v>3615</v>
      </c>
      <c r="B147" s="68" t="s">
        <v>2303</v>
      </c>
      <c r="C147" s="68" t="s">
        <v>280</v>
      </c>
      <c r="D147" s="68" t="s">
        <v>281</v>
      </c>
      <c r="E147" s="68" t="s">
        <v>3848</v>
      </c>
      <c r="F147" s="68" t="s">
        <v>3848</v>
      </c>
      <c r="G147" s="68">
        <v>87.54</v>
      </c>
      <c r="H147" s="68">
        <v>0</v>
      </c>
    </row>
    <row r="148" spans="1:8" ht="15.75">
      <c r="A148" s="68" t="s">
        <v>3616</v>
      </c>
      <c r="B148" s="68" t="s">
        <v>2304</v>
      </c>
      <c r="C148" s="68" t="s">
        <v>282</v>
      </c>
      <c r="D148" s="68" t="s">
        <v>283</v>
      </c>
      <c r="E148" s="68" t="s">
        <v>3848</v>
      </c>
      <c r="F148" s="68" t="s">
        <v>3848</v>
      </c>
      <c r="G148" s="68">
        <v>74.44</v>
      </c>
      <c r="H148" s="68" t="e">
        <v>#N/A</v>
      </c>
    </row>
    <row r="149" spans="1:8" ht="15.75">
      <c r="A149" s="68" t="s">
        <v>3617</v>
      </c>
      <c r="B149" s="68" t="s">
        <v>2305</v>
      </c>
      <c r="C149" s="68" t="s">
        <v>284</v>
      </c>
      <c r="D149" s="68" t="s">
        <v>285</v>
      </c>
      <c r="E149" s="68" t="s">
        <v>3848</v>
      </c>
      <c r="F149" s="68" t="s">
        <v>3848</v>
      </c>
      <c r="G149" s="68">
        <v>77.46</v>
      </c>
      <c r="H149" s="68">
        <v>1</v>
      </c>
    </row>
    <row r="150" spans="1:8" ht="15.75">
      <c r="A150" s="68" t="s">
        <v>3618</v>
      </c>
      <c r="B150" s="68" t="s">
        <v>2306</v>
      </c>
      <c r="C150" s="68" t="s">
        <v>286</v>
      </c>
      <c r="D150" s="68" t="s">
        <v>287</v>
      </c>
      <c r="E150" s="68" t="s">
        <v>4935</v>
      </c>
      <c r="F150" s="68" t="s">
        <v>4720</v>
      </c>
      <c r="G150" s="68">
        <v>77.46</v>
      </c>
      <c r="H150" s="68">
        <v>0</v>
      </c>
    </row>
    <row r="151" spans="1:8" ht="15.75">
      <c r="A151" s="68" t="s">
        <v>3619</v>
      </c>
      <c r="B151" s="68" t="s">
        <v>2307</v>
      </c>
      <c r="C151" s="68" t="s">
        <v>288</v>
      </c>
      <c r="D151" s="68" t="s">
        <v>289</v>
      </c>
      <c r="E151" s="68" t="s">
        <v>4936</v>
      </c>
      <c r="F151" s="68" t="s">
        <v>4780</v>
      </c>
      <c r="G151" s="68">
        <v>87.54</v>
      </c>
      <c r="H151" s="68">
        <v>2</v>
      </c>
    </row>
    <row r="152" spans="1:8" ht="15.75">
      <c r="A152" s="68" t="s">
        <v>3620</v>
      </c>
      <c r="B152" s="68" t="s">
        <v>2308</v>
      </c>
      <c r="C152" s="68" t="s">
        <v>290</v>
      </c>
      <c r="D152" s="68" t="s">
        <v>291</v>
      </c>
      <c r="E152" s="68" t="s">
        <v>4935</v>
      </c>
      <c r="F152" s="68" t="s">
        <v>4720</v>
      </c>
      <c r="G152" s="68">
        <v>77.46</v>
      </c>
      <c r="H152" s="68">
        <v>0</v>
      </c>
    </row>
    <row r="153" spans="1:8" ht="15.75">
      <c r="A153" s="68" t="s">
        <v>3621</v>
      </c>
      <c r="B153" s="68" t="s">
        <v>2309</v>
      </c>
      <c r="C153" s="68" t="s">
        <v>292</v>
      </c>
      <c r="D153" s="68" t="s">
        <v>293</v>
      </c>
      <c r="E153" s="68" t="s">
        <v>3848</v>
      </c>
      <c r="F153" s="68" t="s">
        <v>3848</v>
      </c>
      <c r="G153" s="68">
        <v>87.54</v>
      </c>
      <c r="H153" s="68" t="e">
        <v>#N/A</v>
      </c>
    </row>
    <row r="154" spans="1:8" ht="15.75">
      <c r="A154" s="68" t="s">
        <v>3622</v>
      </c>
      <c r="B154" s="68" t="s">
        <v>2310</v>
      </c>
      <c r="C154" s="68" t="s">
        <v>294</v>
      </c>
      <c r="D154" s="68" t="s">
        <v>295</v>
      </c>
      <c r="E154" s="68" t="s">
        <v>4937</v>
      </c>
      <c r="F154" s="68" t="s">
        <v>4778</v>
      </c>
      <c r="G154" s="68">
        <v>94.72</v>
      </c>
      <c r="H154" s="68">
        <v>1</v>
      </c>
    </row>
    <row r="155" spans="1:8" ht="15.75">
      <c r="A155" s="68" t="s">
        <v>3623</v>
      </c>
      <c r="B155" s="68" t="s">
        <v>2311</v>
      </c>
      <c r="C155" s="68" t="s">
        <v>296</v>
      </c>
      <c r="D155" s="68" t="s">
        <v>297</v>
      </c>
      <c r="E155" s="68" t="s">
        <v>4935</v>
      </c>
      <c r="F155" s="68" t="s">
        <v>4720</v>
      </c>
      <c r="G155" s="68">
        <v>74.44</v>
      </c>
      <c r="H155" s="68">
        <v>0</v>
      </c>
    </row>
    <row r="156" spans="1:8" ht="15.75">
      <c r="A156" s="68" t="s">
        <v>3624</v>
      </c>
      <c r="B156" s="68" t="s">
        <v>2312</v>
      </c>
      <c r="C156" s="68" t="s">
        <v>298</v>
      </c>
      <c r="D156" s="68" t="s">
        <v>299</v>
      </c>
      <c r="E156" s="68" t="s">
        <v>4935</v>
      </c>
      <c r="F156" s="68" t="s">
        <v>4720</v>
      </c>
      <c r="G156" s="68">
        <v>89.12</v>
      </c>
      <c r="H156" s="68">
        <v>0</v>
      </c>
    </row>
    <row r="157" spans="1:8" ht="15.75">
      <c r="A157" s="68" t="s">
        <v>3625</v>
      </c>
      <c r="B157" s="68" t="s">
        <v>2313</v>
      </c>
      <c r="C157" s="68" t="s">
        <v>301</v>
      </c>
      <c r="D157" s="68" t="s">
        <v>302</v>
      </c>
      <c r="E157" s="68" t="s">
        <v>4935</v>
      </c>
      <c r="F157" s="68" t="s">
        <v>4719</v>
      </c>
      <c r="G157" s="68">
        <v>84.44</v>
      </c>
      <c r="H157" s="68">
        <v>0</v>
      </c>
    </row>
    <row r="158" spans="1:8" ht="15.75">
      <c r="A158" s="68" t="s">
        <v>3626</v>
      </c>
      <c r="B158" s="68" t="s">
        <v>2314</v>
      </c>
      <c r="C158" s="68" t="s">
        <v>303</v>
      </c>
      <c r="D158" s="68" t="s">
        <v>304</v>
      </c>
      <c r="E158" s="68" t="s">
        <v>4935</v>
      </c>
      <c r="F158" s="68" t="s">
        <v>4720</v>
      </c>
      <c r="G158" s="68">
        <v>89.12</v>
      </c>
      <c r="H158" s="68">
        <v>0</v>
      </c>
    </row>
    <row r="159" spans="1:8" ht="15.75">
      <c r="A159" s="68" t="s">
        <v>3627</v>
      </c>
      <c r="B159" s="68" t="s">
        <v>2315</v>
      </c>
      <c r="C159" s="68" t="s">
        <v>305</v>
      </c>
      <c r="D159" s="68" t="s">
        <v>306</v>
      </c>
      <c r="E159" s="68" t="s">
        <v>4935</v>
      </c>
      <c r="F159" s="68" t="s">
        <v>4719</v>
      </c>
      <c r="G159" s="68">
        <v>96.38</v>
      </c>
      <c r="H159" s="68">
        <v>0</v>
      </c>
    </row>
    <row r="160" spans="1:8" ht="15.75">
      <c r="A160" s="68" t="s">
        <v>3628</v>
      </c>
      <c r="B160" s="68" t="s">
        <v>2316</v>
      </c>
      <c r="C160" s="68" t="s">
        <v>307</v>
      </c>
      <c r="D160" s="68" t="s">
        <v>308</v>
      </c>
      <c r="E160" s="68" t="s">
        <v>3848</v>
      </c>
      <c r="F160" s="68" t="s">
        <v>3848</v>
      </c>
      <c r="G160" s="68">
        <v>87.54</v>
      </c>
      <c r="H160" s="68" t="e">
        <v>#N/A</v>
      </c>
    </row>
    <row r="161" spans="1:8" ht="15.75">
      <c r="A161" s="68" t="s">
        <v>3629</v>
      </c>
      <c r="B161" s="68" t="s">
        <v>2317</v>
      </c>
      <c r="C161" s="68" t="s">
        <v>4721</v>
      </c>
      <c r="D161" s="68" t="s">
        <v>310</v>
      </c>
      <c r="E161" s="68" t="s">
        <v>3848</v>
      </c>
      <c r="F161" s="68" t="s">
        <v>3848</v>
      </c>
      <c r="G161" s="68">
        <v>81.2</v>
      </c>
      <c r="H161" s="68">
        <v>1</v>
      </c>
    </row>
    <row r="162" spans="1:8" ht="15.75">
      <c r="A162" s="68" t="s">
        <v>3630</v>
      </c>
      <c r="B162" s="68" t="s">
        <v>2318</v>
      </c>
      <c r="C162" s="68" t="s">
        <v>311</v>
      </c>
      <c r="D162" s="68" t="s">
        <v>312</v>
      </c>
      <c r="E162" s="68" t="s">
        <v>4935</v>
      </c>
      <c r="F162" s="68" t="s">
        <v>4720</v>
      </c>
      <c r="G162" s="68">
        <v>89.12</v>
      </c>
      <c r="H162" s="68">
        <v>1</v>
      </c>
    </row>
    <row r="163" spans="1:8" ht="15.75">
      <c r="A163" s="68" t="s">
        <v>3631</v>
      </c>
      <c r="B163" s="68" t="s">
        <v>2319</v>
      </c>
      <c r="C163" s="68" t="s">
        <v>313</v>
      </c>
      <c r="D163" s="68" t="s">
        <v>314</v>
      </c>
      <c r="E163" s="68" t="s">
        <v>3848</v>
      </c>
      <c r="F163" s="68" t="s">
        <v>3848</v>
      </c>
      <c r="G163" s="68">
        <v>81.2</v>
      </c>
      <c r="H163" s="68" t="e">
        <v>#N/A</v>
      </c>
    </row>
    <row r="164" spans="1:8" ht="15.75">
      <c r="A164" s="68" t="s">
        <v>4824</v>
      </c>
      <c r="B164" s="68" t="s">
        <v>2320</v>
      </c>
      <c r="C164" s="68" t="s">
        <v>4739</v>
      </c>
      <c r="D164" s="68" t="s">
        <v>315</v>
      </c>
      <c r="E164" s="68" t="s">
        <v>3848</v>
      </c>
      <c r="F164" s="68" t="s">
        <v>3848</v>
      </c>
      <c r="G164" s="68">
        <v>81.2</v>
      </c>
      <c r="H164" s="68" t="e">
        <v>#N/A</v>
      </c>
    </row>
    <row r="165" spans="1:8" ht="15.75">
      <c r="A165" s="68" t="s">
        <v>3632</v>
      </c>
      <c r="B165" s="68" t="s">
        <v>2321</v>
      </c>
      <c r="C165" s="68" t="s">
        <v>316</v>
      </c>
      <c r="D165" s="68" t="s">
        <v>317</v>
      </c>
      <c r="E165" s="68" t="s">
        <v>4937</v>
      </c>
      <c r="F165" s="68" t="s">
        <v>4778</v>
      </c>
      <c r="G165" s="68">
        <v>91.05</v>
      </c>
      <c r="H165" s="68">
        <v>0</v>
      </c>
    </row>
    <row r="166" spans="1:8" ht="15.75">
      <c r="A166" s="68" t="s">
        <v>3633</v>
      </c>
      <c r="B166" s="68" t="s">
        <v>2322</v>
      </c>
      <c r="C166" s="68" t="s">
        <v>318</v>
      </c>
      <c r="D166" s="68" t="s">
        <v>319</v>
      </c>
      <c r="E166" s="68" t="s">
        <v>4937</v>
      </c>
      <c r="F166" s="68" t="s">
        <v>4778</v>
      </c>
      <c r="G166" s="68">
        <v>87.54</v>
      </c>
      <c r="H166" s="68">
        <v>1</v>
      </c>
    </row>
    <row r="167" spans="1:8" ht="15.75">
      <c r="A167" s="68" t="s">
        <v>3634</v>
      </c>
      <c r="B167" s="68" t="s">
        <v>2323</v>
      </c>
      <c r="C167" s="68" t="s">
        <v>322</v>
      </c>
      <c r="D167" s="68" t="s">
        <v>323</v>
      </c>
      <c r="E167" s="68" t="s">
        <v>4938</v>
      </c>
      <c r="F167" s="68" t="s">
        <v>4720</v>
      </c>
      <c r="G167" s="68">
        <v>77.46</v>
      </c>
      <c r="H167" s="68" t="e">
        <v>#N/A</v>
      </c>
    </row>
    <row r="168" spans="1:8" ht="15.75">
      <c r="A168" s="68" t="s">
        <v>3635</v>
      </c>
      <c r="B168" s="68" t="s">
        <v>2324</v>
      </c>
      <c r="C168" s="68" t="s">
        <v>324</v>
      </c>
      <c r="D168" s="68" t="s">
        <v>325</v>
      </c>
      <c r="E168" s="68" t="s">
        <v>4935</v>
      </c>
      <c r="F168" s="68" t="s">
        <v>4720</v>
      </c>
      <c r="G168" s="68">
        <v>77.46</v>
      </c>
      <c r="H168" s="68">
        <v>0</v>
      </c>
    </row>
    <row r="169" spans="1:8" ht="15.75">
      <c r="A169" s="68" t="s">
        <v>3636</v>
      </c>
      <c r="B169" s="68" t="s">
        <v>2325</v>
      </c>
      <c r="C169" s="68" t="s">
        <v>326</v>
      </c>
      <c r="D169" s="68" t="s">
        <v>327</v>
      </c>
      <c r="E169" s="68" t="s">
        <v>3848</v>
      </c>
      <c r="F169" s="68" t="s">
        <v>3848</v>
      </c>
      <c r="G169" s="68">
        <v>107.28</v>
      </c>
      <c r="H169" s="68" t="e">
        <v>#N/A</v>
      </c>
    </row>
    <row r="170" spans="1:8" ht="15.75">
      <c r="A170" s="68" t="s">
        <v>3637</v>
      </c>
      <c r="B170" s="68" t="s">
        <v>2326</v>
      </c>
      <c r="C170" s="68" t="s">
        <v>328</v>
      </c>
      <c r="D170" s="68" t="s">
        <v>329</v>
      </c>
      <c r="E170" s="68" t="s">
        <v>4934</v>
      </c>
      <c r="F170" s="68" t="s">
        <v>4719</v>
      </c>
      <c r="G170" s="68">
        <v>84.44</v>
      </c>
      <c r="H170" s="68">
        <v>0</v>
      </c>
    </row>
    <row r="171" spans="1:8" ht="15.75">
      <c r="A171" s="68" t="s">
        <v>3638</v>
      </c>
      <c r="B171" s="68" t="s">
        <v>2327</v>
      </c>
      <c r="C171" s="68" t="s">
        <v>330</v>
      </c>
      <c r="D171" s="68" t="s">
        <v>331</v>
      </c>
      <c r="E171" s="68" t="s">
        <v>3848</v>
      </c>
      <c r="F171" s="68" t="s">
        <v>3848</v>
      </c>
      <c r="G171" s="68">
        <v>89.12</v>
      </c>
      <c r="H171" s="68">
        <v>1</v>
      </c>
    </row>
    <row r="172" spans="1:8" ht="15.75">
      <c r="A172" s="68" t="s">
        <v>3639</v>
      </c>
      <c r="B172" s="68" t="s">
        <v>2328</v>
      </c>
      <c r="C172" s="68" t="s">
        <v>332</v>
      </c>
      <c r="D172" s="68" t="s">
        <v>333</v>
      </c>
      <c r="E172" s="68" t="s">
        <v>4935</v>
      </c>
      <c r="F172" s="68" t="s">
        <v>4720</v>
      </c>
      <c r="G172" s="68">
        <v>89.12</v>
      </c>
      <c r="H172" s="68">
        <v>0</v>
      </c>
    </row>
    <row r="173" spans="1:8" ht="15.75">
      <c r="A173" s="68" t="s">
        <v>4825</v>
      </c>
      <c r="B173" s="68" t="s">
        <v>2329</v>
      </c>
      <c r="C173" s="68" t="s">
        <v>4802</v>
      </c>
      <c r="D173" s="68" t="s">
        <v>334</v>
      </c>
      <c r="E173" s="68" t="s">
        <v>3848</v>
      </c>
      <c r="F173" s="68" t="s">
        <v>3848</v>
      </c>
      <c r="G173" s="68">
        <v>77.46</v>
      </c>
      <c r="H173" s="68" t="e">
        <v>#N/A</v>
      </c>
    </row>
    <row r="174" spans="1:8" ht="15.75">
      <c r="A174" s="68" t="s">
        <v>3640</v>
      </c>
      <c r="B174" s="68" t="s">
        <v>2330</v>
      </c>
      <c r="C174" s="68" t="s">
        <v>335</v>
      </c>
      <c r="D174" s="68" t="s">
        <v>336</v>
      </c>
      <c r="E174" s="68" t="s">
        <v>4934</v>
      </c>
      <c r="F174" s="68" t="s">
        <v>4720</v>
      </c>
      <c r="G174" s="68">
        <v>89.12</v>
      </c>
      <c r="H174" s="68">
        <v>0</v>
      </c>
    </row>
    <row r="175" spans="1:8" ht="15.75">
      <c r="A175" s="68" t="s">
        <v>3641</v>
      </c>
      <c r="B175" s="68" t="s">
        <v>2331</v>
      </c>
      <c r="C175" s="68" t="s">
        <v>337</v>
      </c>
      <c r="D175" s="68" t="s">
        <v>338</v>
      </c>
      <c r="E175" s="68" t="s">
        <v>4935</v>
      </c>
      <c r="F175" s="68" t="s">
        <v>4720</v>
      </c>
      <c r="G175" s="68">
        <v>80.91</v>
      </c>
      <c r="H175" s="68">
        <v>0</v>
      </c>
    </row>
    <row r="176" spans="1:8" ht="15.75">
      <c r="A176" s="68" t="s">
        <v>3642</v>
      </c>
      <c r="B176" s="68" t="s">
        <v>2332</v>
      </c>
      <c r="C176" s="68" t="s">
        <v>339</v>
      </c>
      <c r="D176" s="68" t="s">
        <v>340</v>
      </c>
      <c r="E176" s="68" t="s">
        <v>4934</v>
      </c>
      <c r="F176" s="68" t="s">
        <v>4720</v>
      </c>
      <c r="G176" s="68">
        <v>74.44</v>
      </c>
      <c r="H176" s="68">
        <v>0</v>
      </c>
    </row>
    <row r="177" spans="1:8" ht="15.75">
      <c r="A177" s="68" t="s">
        <v>3643</v>
      </c>
      <c r="B177" s="68" t="s">
        <v>2333</v>
      </c>
      <c r="C177" s="68" t="s">
        <v>342</v>
      </c>
      <c r="D177" s="68" t="s">
        <v>343</v>
      </c>
      <c r="E177" s="68" t="s">
        <v>4935</v>
      </c>
      <c r="F177" s="68" t="s">
        <v>4720</v>
      </c>
      <c r="G177" s="68">
        <v>74.44</v>
      </c>
      <c r="H177" s="68">
        <v>0</v>
      </c>
    </row>
    <row r="178" spans="1:8" ht="15.75">
      <c r="A178" s="68" t="s">
        <v>3644</v>
      </c>
      <c r="B178" s="68" t="s">
        <v>2334</v>
      </c>
      <c r="C178" s="68" t="s">
        <v>344</v>
      </c>
      <c r="D178" s="68" t="s">
        <v>345</v>
      </c>
      <c r="E178" s="68" t="s">
        <v>4938</v>
      </c>
      <c r="F178" s="68" t="s">
        <v>4786</v>
      </c>
      <c r="G178" s="68">
        <v>97.11</v>
      </c>
      <c r="H178" s="68">
        <v>1</v>
      </c>
    </row>
    <row r="179" spans="1:8" ht="15.75">
      <c r="A179" s="68" t="s">
        <v>3645</v>
      </c>
      <c r="B179" s="68" t="s">
        <v>2335</v>
      </c>
      <c r="C179" s="68" t="s">
        <v>346</v>
      </c>
      <c r="D179" s="68" t="s">
        <v>347</v>
      </c>
      <c r="E179" s="68" t="s">
        <v>4934</v>
      </c>
      <c r="F179" s="68" t="s">
        <v>4720</v>
      </c>
      <c r="G179" s="68">
        <v>71.59</v>
      </c>
      <c r="H179" s="68">
        <v>0</v>
      </c>
    </row>
    <row r="180" spans="1:8" ht="15.75">
      <c r="A180" s="68" t="s">
        <v>3646</v>
      </c>
      <c r="B180" s="68" t="s">
        <v>2336</v>
      </c>
      <c r="C180" s="68" t="s">
        <v>348</v>
      </c>
      <c r="D180" s="68" t="s">
        <v>349</v>
      </c>
      <c r="E180" s="68" t="s">
        <v>3848</v>
      </c>
      <c r="F180" s="68" t="s">
        <v>3848</v>
      </c>
      <c r="G180" s="68">
        <v>94.72</v>
      </c>
      <c r="H180" s="68">
        <v>1</v>
      </c>
    </row>
    <row r="181" spans="1:8" ht="15.75">
      <c r="A181" s="68" t="s">
        <v>3647</v>
      </c>
      <c r="B181" s="68" t="s">
        <v>2337</v>
      </c>
      <c r="C181" s="68" t="s">
        <v>350</v>
      </c>
      <c r="D181" s="68" t="s">
        <v>351</v>
      </c>
      <c r="E181" s="68" t="s">
        <v>3848</v>
      </c>
      <c r="F181" s="68" t="s">
        <v>3848</v>
      </c>
      <c r="G181" s="68">
        <v>81.2</v>
      </c>
      <c r="H181" s="68">
        <v>0</v>
      </c>
    </row>
    <row r="182" spans="1:8" ht="15.75">
      <c r="A182" s="68" t="s">
        <v>3648</v>
      </c>
      <c r="B182" s="68" t="s">
        <v>2338</v>
      </c>
      <c r="C182" s="68" t="s">
        <v>352</v>
      </c>
      <c r="D182" s="68" t="s">
        <v>353</v>
      </c>
      <c r="E182" s="68" t="s">
        <v>4935</v>
      </c>
      <c r="F182" s="68" t="s">
        <v>4720</v>
      </c>
      <c r="G182" s="68">
        <v>71.59</v>
      </c>
      <c r="H182" s="68">
        <v>0</v>
      </c>
    </row>
    <row r="183" spans="1:8" ht="15.75">
      <c r="A183" s="68" t="s">
        <v>3649</v>
      </c>
      <c r="B183" s="68" t="s">
        <v>2339</v>
      </c>
      <c r="C183" s="68" t="s">
        <v>354</v>
      </c>
      <c r="D183" s="68" t="s">
        <v>355</v>
      </c>
      <c r="E183" s="68" t="s">
        <v>4937</v>
      </c>
      <c r="F183" s="68" t="s">
        <v>4720</v>
      </c>
      <c r="G183" s="68">
        <v>80.91</v>
      </c>
      <c r="H183" s="68">
        <v>0</v>
      </c>
    </row>
    <row r="184" spans="1:8" ht="15.75">
      <c r="A184" s="68" t="s">
        <v>3650</v>
      </c>
      <c r="B184" s="68" t="s">
        <v>2340</v>
      </c>
      <c r="C184" s="68" t="s">
        <v>356</v>
      </c>
      <c r="D184" s="68" t="s">
        <v>357</v>
      </c>
      <c r="E184" s="68" t="s">
        <v>4935</v>
      </c>
      <c r="F184" s="68" t="s">
        <v>4719</v>
      </c>
      <c r="G184" s="68">
        <v>84.44</v>
      </c>
      <c r="H184" s="68">
        <v>1</v>
      </c>
    </row>
    <row r="185" spans="1:8" ht="15.75">
      <c r="A185" s="68" t="s">
        <v>3651</v>
      </c>
      <c r="B185" s="68" t="s">
        <v>2341</v>
      </c>
      <c r="C185" s="68" t="s">
        <v>358</v>
      </c>
      <c r="D185" s="68" t="s">
        <v>359</v>
      </c>
      <c r="E185" s="68" t="s">
        <v>4935</v>
      </c>
      <c r="F185" s="68" t="s">
        <v>4720</v>
      </c>
      <c r="G185" s="68">
        <v>74.44</v>
      </c>
      <c r="H185" s="68">
        <v>1</v>
      </c>
    </row>
    <row r="186" spans="1:8" ht="15.75">
      <c r="A186" s="68" t="s">
        <v>3652</v>
      </c>
      <c r="B186" s="68" t="s">
        <v>2342</v>
      </c>
      <c r="C186" s="68" t="s">
        <v>360</v>
      </c>
      <c r="D186" s="68" t="s">
        <v>361</v>
      </c>
      <c r="E186" s="68" t="s">
        <v>4934</v>
      </c>
      <c r="F186" s="68" t="s">
        <v>4751</v>
      </c>
      <c r="G186" s="68">
        <v>87.83</v>
      </c>
      <c r="H186" s="68">
        <v>0</v>
      </c>
    </row>
    <row r="187" spans="1:8" ht="15.75">
      <c r="A187" s="68" t="s">
        <v>3653</v>
      </c>
      <c r="B187" s="68" t="s">
        <v>2343</v>
      </c>
      <c r="C187" s="68" t="s">
        <v>362</v>
      </c>
      <c r="D187" s="68" t="s">
        <v>363</v>
      </c>
      <c r="E187" s="68" t="s">
        <v>3848</v>
      </c>
      <c r="F187" s="68" t="s">
        <v>3848</v>
      </c>
      <c r="G187" s="68">
        <v>80.91</v>
      </c>
      <c r="H187" s="68">
        <v>3</v>
      </c>
    </row>
    <row r="188" spans="1:8" ht="15.75">
      <c r="A188" s="68" t="s">
        <v>3654</v>
      </c>
      <c r="B188" s="68" t="s">
        <v>2344</v>
      </c>
      <c r="C188" s="68" t="s">
        <v>364</v>
      </c>
      <c r="D188" s="68" t="s">
        <v>365</v>
      </c>
      <c r="E188" s="68" t="s">
        <v>4937</v>
      </c>
      <c r="F188" s="68" t="s">
        <v>4720</v>
      </c>
      <c r="G188" s="68">
        <v>71.59</v>
      </c>
      <c r="H188" s="68">
        <v>1</v>
      </c>
    </row>
    <row r="189" spans="1:8" ht="15.75">
      <c r="A189" s="68" t="s">
        <v>3655</v>
      </c>
      <c r="B189" s="68" t="s">
        <v>2345</v>
      </c>
      <c r="C189" s="68" t="s">
        <v>3656</v>
      </c>
      <c r="D189" s="68" t="s">
        <v>2346</v>
      </c>
      <c r="E189" s="68" t="s">
        <v>4935</v>
      </c>
      <c r="F189" s="68" t="s">
        <v>4720</v>
      </c>
      <c r="G189" s="68">
        <v>80.91</v>
      </c>
      <c r="H189" s="68">
        <v>0</v>
      </c>
    </row>
    <row r="190" spans="1:8" ht="15.75">
      <c r="A190" s="68" t="s">
        <v>3657</v>
      </c>
      <c r="B190" s="68" t="s">
        <v>2347</v>
      </c>
      <c r="C190" s="68" t="s">
        <v>366</v>
      </c>
      <c r="D190" s="68" t="s">
        <v>367</v>
      </c>
      <c r="E190" s="68" t="s">
        <v>4936</v>
      </c>
      <c r="F190" s="68" t="s">
        <v>4719</v>
      </c>
      <c r="G190" s="68">
        <v>96.38</v>
      </c>
      <c r="H190" s="68">
        <v>0</v>
      </c>
    </row>
    <row r="191" spans="1:8" ht="15.75">
      <c r="A191" s="68" t="s">
        <v>4826</v>
      </c>
      <c r="B191" s="68" t="s">
        <v>2348</v>
      </c>
      <c r="C191" s="68" t="s">
        <v>4733</v>
      </c>
      <c r="D191" s="68" t="s">
        <v>258</v>
      </c>
      <c r="E191" s="68" t="s">
        <v>3848</v>
      </c>
      <c r="F191" s="68" t="s">
        <v>3848</v>
      </c>
      <c r="G191" s="68">
        <v>81.2</v>
      </c>
      <c r="H191" s="68">
        <v>0</v>
      </c>
    </row>
    <row r="192" spans="1:8" ht="15.75">
      <c r="A192" s="68" t="s">
        <v>3658</v>
      </c>
      <c r="B192" s="68" t="s">
        <v>2349</v>
      </c>
      <c r="C192" s="68" t="s">
        <v>368</v>
      </c>
      <c r="D192" s="68" t="s">
        <v>369</v>
      </c>
      <c r="E192" s="68" t="s">
        <v>4935</v>
      </c>
      <c r="F192" s="68" t="s">
        <v>4719</v>
      </c>
      <c r="G192" s="68">
        <v>81.2</v>
      </c>
      <c r="H192" s="68">
        <v>1</v>
      </c>
    </row>
    <row r="193" spans="1:8" ht="15.75">
      <c r="A193" s="68" t="s">
        <v>3659</v>
      </c>
      <c r="B193" s="68" t="s">
        <v>2350</v>
      </c>
      <c r="C193" s="68" t="s">
        <v>370</v>
      </c>
      <c r="D193" s="68" t="s">
        <v>371</v>
      </c>
      <c r="E193" s="68" t="s">
        <v>4935</v>
      </c>
      <c r="F193" s="68" t="s">
        <v>4720</v>
      </c>
      <c r="G193" s="68">
        <v>89.12</v>
      </c>
      <c r="H193" s="68">
        <v>0</v>
      </c>
    </row>
    <row r="194" spans="1:8" ht="15.75">
      <c r="A194" s="68" t="s">
        <v>3660</v>
      </c>
      <c r="B194" s="68" t="s">
        <v>2351</v>
      </c>
      <c r="C194" s="68" t="s">
        <v>372</v>
      </c>
      <c r="D194" s="68" t="s">
        <v>373</v>
      </c>
      <c r="E194" s="68" t="s">
        <v>4934</v>
      </c>
      <c r="F194" s="68" t="s">
        <v>4720</v>
      </c>
      <c r="G194" s="68">
        <v>77.46</v>
      </c>
      <c r="H194" s="68">
        <v>0</v>
      </c>
    </row>
    <row r="195" spans="1:8" ht="15.75">
      <c r="A195" s="68" t="s">
        <v>3661</v>
      </c>
      <c r="B195" s="68" t="s">
        <v>2352</v>
      </c>
      <c r="C195" s="68" t="s">
        <v>374</v>
      </c>
      <c r="D195" s="68" t="s">
        <v>375</v>
      </c>
      <c r="E195" s="68" t="s">
        <v>4934</v>
      </c>
      <c r="F195" s="68" t="s">
        <v>4719</v>
      </c>
      <c r="G195" s="68">
        <v>87.83</v>
      </c>
      <c r="H195" s="68">
        <v>1</v>
      </c>
    </row>
    <row r="196" spans="1:8" ht="15.75">
      <c r="A196" s="68" t="s">
        <v>3662</v>
      </c>
      <c r="B196" s="68" t="s">
        <v>2353</v>
      </c>
      <c r="C196" s="68" t="s">
        <v>376</v>
      </c>
      <c r="D196" s="68" t="s">
        <v>377</v>
      </c>
      <c r="E196" s="68" t="s">
        <v>3848</v>
      </c>
      <c r="F196" s="68" t="s">
        <v>3848</v>
      </c>
      <c r="G196" s="68">
        <v>87.54</v>
      </c>
      <c r="H196" s="68">
        <v>3</v>
      </c>
    </row>
    <row r="197" spans="1:8" ht="15.75">
      <c r="A197" s="68" t="s">
        <v>3663</v>
      </c>
      <c r="B197" s="68" t="s">
        <v>2354</v>
      </c>
      <c r="C197" s="68" t="s">
        <v>378</v>
      </c>
      <c r="D197" s="68" t="s">
        <v>379</v>
      </c>
      <c r="E197" s="68" t="s">
        <v>4935</v>
      </c>
      <c r="F197" s="68" t="s">
        <v>4720</v>
      </c>
      <c r="G197" s="68">
        <v>89.12</v>
      </c>
      <c r="H197" s="68">
        <v>0</v>
      </c>
    </row>
    <row r="198" spans="1:8" ht="15.75">
      <c r="A198" s="68" t="s">
        <v>3664</v>
      </c>
      <c r="B198" s="68" t="s">
        <v>2355</v>
      </c>
      <c r="C198" s="68" t="s">
        <v>380</v>
      </c>
      <c r="D198" s="68" t="s">
        <v>381</v>
      </c>
      <c r="E198" s="68" t="s">
        <v>4936</v>
      </c>
      <c r="F198" s="68" t="s">
        <v>4786</v>
      </c>
      <c r="G198" s="68">
        <v>97.11</v>
      </c>
      <c r="H198" s="68">
        <v>0</v>
      </c>
    </row>
    <row r="199" spans="1:8" ht="15.75">
      <c r="A199" s="68" t="s">
        <v>3665</v>
      </c>
      <c r="B199" s="68" t="s">
        <v>2356</v>
      </c>
      <c r="C199" s="68" t="s">
        <v>382</v>
      </c>
      <c r="D199" s="68" t="s">
        <v>383</v>
      </c>
      <c r="E199" s="68" t="s">
        <v>4934</v>
      </c>
      <c r="F199" s="68" t="s">
        <v>4720</v>
      </c>
      <c r="G199" s="68">
        <v>77.46</v>
      </c>
      <c r="H199" s="68">
        <v>0</v>
      </c>
    </row>
    <row r="200" spans="1:8" ht="15.75">
      <c r="A200" s="68" t="s">
        <v>4827</v>
      </c>
      <c r="B200" s="68" t="s">
        <v>2357</v>
      </c>
      <c r="C200" s="68" t="s">
        <v>4777</v>
      </c>
      <c r="D200" s="68" t="s">
        <v>385</v>
      </c>
      <c r="E200" s="68" t="s">
        <v>3848</v>
      </c>
      <c r="F200" s="68" t="s">
        <v>3848</v>
      </c>
      <c r="G200" s="68">
        <v>81.2</v>
      </c>
      <c r="H200" s="68" t="e">
        <v>#N/A</v>
      </c>
    </row>
    <row r="201" spans="1:8" ht="15.75">
      <c r="A201" s="68" t="s">
        <v>3666</v>
      </c>
      <c r="B201" s="68" t="s">
        <v>2358</v>
      </c>
      <c r="C201" s="68" t="s">
        <v>386</v>
      </c>
      <c r="D201" s="68" t="s">
        <v>387</v>
      </c>
      <c r="E201" s="68" t="s">
        <v>4935</v>
      </c>
      <c r="F201" s="68" t="s">
        <v>4719</v>
      </c>
      <c r="G201" s="68">
        <v>84.44</v>
      </c>
      <c r="H201" s="68">
        <v>0</v>
      </c>
    </row>
    <row r="202" spans="1:8" ht="15.75">
      <c r="A202" s="68" t="s">
        <v>3667</v>
      </c>
      <c r="B202" s="68" t="s">
        <v>2359</v>
      </c>
      <c r="C202" s="68" t="s">
        <v>388</v>
      </c>
      <c r="D202" s="68" t="s">
        <v>389</v>
      </c>
      <c r="E202" s="68" t="s">
        <v>4935</v>
      </c>
      <c r="F202" s="68" t="s">
        <v>4720</v>
      </c>
      <c r="G202" s="68">
        <v>89.12</v>
      </c>
      <c r="H202" s="68">
        <v>0</v>
      </c>
    </row>
    <row r="203" spans="1:8" ht="15.75">
      <c r="A203" s="68" t="s">
        <v>3668</v>
      </c>
      <c r="B203" s="68" t="s">
        <v>2360</v>
      </c>
      <c r="C203" s="68" t="s">
        <v>3669</v>
      </c>
      <c r="D203" s="68" t="s">
        <v>2361</v>
      </c>
      <c r="E203" s="68" t="s">
        <v>4935</v>
      </c>
      <c r="F203" s="68" t="s">
        <v>4728</v>
      </c>
      <c r="G203" s="68">
        <v>107.28</v>
      </c>
      <c r="H203" s="68">
        <v>0</v>
      </c>
    </row>
    <row r="204" spans="1:8" ht="15.75">
      <c r="A204" s="68" t="s">
        <v>3670</v>
      </c>
      <c r="B204" s="68" t="s">
        <v>2362</v>
      </c>
      <c r="C204" s="68" t="s">
        <v>390</v>
      </c>
      <c r="D204" s="68" t="s">
        <v>391</v>
      </c>
      <c r="E204" s="68" t="s">
        <v>3848</v>
      </c>
      <c r="F204" s="68" t="s">
        <v>3848</v>
      </c>
      <c r="G204" s="68">
        <v>96.38</v>
      </c>
      <c r="H204" s="68" t="e">
        <v>#N/A</v>
      </c>
    </row>
    <row r="205" spans="1:8" ht="15.75">
      <c r="A205" s="68" t="s">
        <v>3671</v>
      </c>
      <c r="B205" s="68" t="s">
        <v>2363</v>
      </c>
      <c r="C205" s="68" t="s">
        <v>392</v>
      </c>
      <c r="D205" s="68" t="s">
        <v>393</v>
      </c>
      <c r="E205" s="68" t="s">
        <v>3848</v>
      </c>
      <c r="F205" s="68" t="s">
        <v>3848</v>
      </c>
      <c r="G205" s="68">
        <v>71.59</v>
      </c>
      <c r="H205" s="68">
        <v>1</v>
      </c>
    </row>
    <row r="206" spans="1:8" ht="15.75">
      <c r="A206" s="68" t="s">
        <v>3672</v>
      </c>
      <c r="B206" s="68" t="s">
        <v>2364</v>
      </c>
      <c r="C206" s="68" t="s">
        <v>394</v>
      </c>
      <c r="D206" s="68" t="s">
        <v>395</v>
      </c>
      <c r="E206" s="68" t="s">
        <v>4935</v>
      </c>
      <c r="F206" s="68" t="s">
        <v>4720</v>
      </c>
      <c r="G206" s="68">
        <v>74.44</v>
      </c>
      <c r="H206" s="68">
        <v>1</v>
      </c>
    </row>
    <row r="207" spans="1:8" ht="15.75">
      <c r="A207" s="68" t="s">
        <v>3673</v>
      </c>
      <c r="B207" s="68" t="s">
        <v>2365</v>
      </c>
      <c r="C207" s="68" t="s">
        <v>3674</v>
      </c>
      <c r="D207" s="68" t="s">
        <v>2366</v>
      </c>
      <c r="E207" s="68" t="s">
        <v>4934</v>
      </c>
      <c r="F207" s="68" t="s">
        <v>4720</v>
      </c>
      <c r="G207" s="68">
        <v>71.59</v>
      </c>
      <c r="H207" s="68">
        <v>1</v>
      </c>
    </row>
    <row r="208" spans="1:8" ht="15.75">
      <c r="A208" s="68" t="s">
        <v>3675</v>
      </c>
      <c r="B208" s="68" t="s">
        <v>2367</v>
      </c>
      <c r="C208" s="68" t="s">
        <v>396</v>
      </c>
      <c r="D208" s="68" t="s">
        <v>397</v>
      </c>
      <c r="E208" s="68" t="s">
        <v>4935</v>
      </c>
      <c r="F208" s="68" t="s">
        <v>4720</v>
      </c>
      <c r="G208" s="68">
        <v>77.46</v>
      </c>
      <c r="H208" s="68">
        <v>0</v>
      </c>
    </row>
    <row r="209" spans="1:8" ht="15.75">
      <c r="A209" s="68" t="s">
        <v>3676</v>
      </c>
      <c r="B209" s="68" t="s">
        <v>2368</v>
      </c>
      <c r="C209" s="68" t="s">
        <v>398</v>
      </c>
      <c r="D209" s="68" t="s">
        <v>399</v>
      </c>
      <c r="E209" s="68" t="s">
        <v>3848</v>
      </c>
      <c r="F209" s="68" t="s">
        <v>3848</v>
      </c>
      <c r="G209" s="68">
        <v>87.54</v>
      </c>
      <c r="H209" s="68">
        <v>1</v>
      </c>
    </row>
    <row r="210" spans="1:8" ht="15.75">
      <c r="A210" s="68" t="s">
        <v>3677</v>
      </c>
      <c r="B210" s="68" t="s">
        <v>2369</v>
      </c>
      <c r="C210" s="68" t="s">
        <v>401</v>
      </c>
      <c r="D210" s="68" t="s">
        <v>402</v>
      </c>
      <c r="E210" s="68" t="s">
        <v>3848</v>
      </c>
      <c r="F210" s="68" t="s">
        <v>3848</v>
      </c>
      <c r="G210" s="68">
        <v>98.21</v>
      </c>
      <c r="H210" s="68">
        <v>0</v>
      </c>
    </row>
    <row r="211" spans="1:8" ht="15.75">
      <c r="A211" s="68" t="s">
        <v>3678</v>
      </c>
      <c r="B211" s="68" t="s">
        <v>2370</v>
      </c>
      <c r="C211" s="68" t="s">
        <v>403</v>
      </c>
      <c r="D211" s="68" t="s">
        <v>404</v>
      </c>
      <c r="E211" s="68" t="s">
        <v>4935</v>
      </c>
      <c r="F211" s="68" t="s">
        <v>4720</v>
      </c>
      <c r="G211" s="68">
        <v>74.44</v>
      </c>
      <c r="H211" s="68">
        <v>0</v>
      </c>
    </row>
    <row r="212" spans="1:8" ht="15.75">
      <c r="A212" s="68" t="s">
        <v>3679</v>
      </c>
      <c r="B212" s="68" t="s">
        <v>2371</v>
      </c>
      <c r="C212" s="68" t="s">
        <v>405</v>
      </c>
      <c r="D212" s="68" t="s">
        <v>406</v>
      </c>
      <c r="E212" s="68" t="s">
        <v>4934</v>
      </c>
      <c r="F212" s="68" t="s">
        <v>4720</v>
      </c>
      <c r="G212" s="68">
        <v>77.46</v>
      </c>
      <c r="H212" s="68">
        <v>0</v>
      </c>
    </row>
    <row r="213" spans="1:8" ht="15.75">
      <c r="A213" s="68" t="s">
        <v>3680</v>
      </c>
      <c r="B213" s="68" t="s">
        <v>2372</v>
      </c>
      <c r="C213" s="68" t="s">
        <v>407</v>
      </c>
      <c r="D213" s="68" t="s">
        <v>408</v>
      </c>
      <c r="E213" s="68" t="s">
        <v>4936</v>
      </c>
      <c r="F213" s="68" t="s">
        <v>4786</v>
      </c>
      <c r="G213" s="68">
        <v>108.51</v>
      </c>
      <c r="H213" s="68">
        <v>2</v>
      </c>
    </row>
    <row r="214" spans="1:8" ht="15.75">
      <c r="A214" s="68" t="s">
        <v>3681</v>
      </c>
      <c r="B214" s="68" t="s">
        <v>2373</v>
      </c>
      <c r="C214" s="68" t="s">
        <v>409</v>
      </c>
      <c r="D214" s="68" t="s">
        <v>410</v>
      </c>
      <c r="E214" s="68" t="s">
        <v>3848</v>
      </c>
      <c r="F214" s="68" t="s">
        <v>3848</v>
      </c>
      <c r="G214" s="68">
        <v>87.54</v>
      </c>
      <c r="H214" s="68" t="e">
        <v>#N/A</v>
      </c>
    </row>
    <row r="215" spans="1:8" ht="15.75">
      <c r="A215" s="68" t="s">
        <v>3682</v>
      </c>
      <c r="B215" s="68" t="s">
        <v>2374</v>
      </c>
      <c r="C215" s="68" t="s">
        <v>411</v>
      </c>
      <c r="D215" s="68" t="s">
        <v>412</v>
      </c>
      <c r="E215" s="68" t="s">
        <v>3848</v>
      </c>
      <c r="F215" s="68" t="s">
        <v>3848</v>
      </c>
      <c r="G215" s="68">
        <v>87.54</v>
      </c>
      <c r="H215" s="68">
        <v>1</v>
      </c>
    </row>
    <row r="216" spans="1:8" ht="15.75">
      <c r="A216" s="68" t="s">
        <v>3683</v>
      </c>
      <c r="B216" s="68" t="s">
        <v>2375</v>
      </c>
      <c r="C216" s="68" t="s">
        <v>413</v>
      </c>
      <c r="D216" s="68" t="s">
        <v>414</v>
      </c>
      <c r="E216" s="68" t="s">
        <v>4935</v>
      </c>
      <c r="F216" s="68" t="s">
        <v>4751</v>
      </c>
      <c r="G216" s="68">
        <v>81.2</v>
      </c>
      <c r="H216" s="68">
        <v>0</v>
      </c>
    </row>
    <row r="217" spans="1:8" ht="15.75">
      <c r="A217" s="68" t="s">
        <v>3684</v>
      </c>
      <c r="B217" s="68" t="s">
        <v>2376</v>
      </c>
      <c r="C217" s="68" t="s">
        <v>415</v>
      </c>
      <c r="D217" s="68" t="s">
        <v>416</v>
      </c>
      <c r="E217" s="68" t="s">
        <v>4935</v>
      </c>
      <c r="F217" s="68" t="s">
        <v>4720</v>
      </c>
      <c r="G217" s="68">
        <v>89.12</v>
      </c>
      <c r="H217" s="68">
        <v>0</v>
      </c>
    </row>
    <row r="218" spans="1:8" ht="15.75">
      <c r="A218" s="68" t="s">
        <v>3685</v>
      </c>
      <c r="B218" s="68" t="s">
        <v>2377</v>
      </c>
      <c r="C218" s="68" t="s">
        <v>417</v>
      </c>
      <c r="D218" s="68" t="s">
        <v>418</v>
      </c>
      <c r="E218" s="68" t="s">
        <v>4937</v>
      </c>
      <c r="F218" s="68" t="s">
        <v>4778</v>
      </c>
      <c r="G218" s="68">
        <v>107.28</v>
      </c>
      <c r="H218" s="68">
        <v>1</v>
      </c>
    </row>
    <row r="219" spans="1:8" ht="15.75">
      <c r="A219" s="68" t="s">
        <v>3686</v>
      </c>
      <c r="B219" s="68" t="s">
        <v>2378</v>
      </c>
      <c r="C219" s="68" t="s">
        <v>419</v>
      </c>
      <c r="D219" s="68" t="s">
        <v>420</v>
      </c>
      <c r="E219" s="68" t="s">
        <v>4935</v>
      </c>
      <c r="F219" s="68" t="s">
        <v>4720</v>
      </c>
      <c r="G219" s="68">
        <v>74.44</v>
      </c>
      <c r="H219" s="68">
        <v>0</v>
      </c>
    </row>
    <row r="220" spans="1:8" ht="15.75">
      <c r="A220" s="68" t="s">
        <v>3687</v>
      </c>
      <c r="B220" s="68" t="s">
        <v>2379</v>
      </c>
      <c r="C220" s="68" t="s">
        <v>421</v>
      </c>
      <c r="D220" s="68" t="s">
        <v>422</v>
      </c>
      <c r="E220" s="68" t="s">
        <v>4939</v>
      </c>
      <c r="F220" s="68" t="s">
        <v>4719</v>
      </c>
      <c r="G220" s="68">
        <v>96.38</v>
      </c>
      <c r="H220" s="68">
        <v>1</v>
      </c>
    </row>
    <row r="221" spans="1:8" ht="15.75">
      <c r="A221" s="68" t="s">
        <v>3688</v>
      </c>
      <c r="B221" s="68" t="s">
        <v>2380</v>
      </c>
      <c r="C221" s="68" t="s">
        <v>3689</v>
      </c>
      <c r="D221" s="68" t="s">
        <v>2381</v>
      </c>
      <c r="E221" s="68" t="s">
        <v>4935</v>
      </c>
      <c r="F221" s="68" t="s">
        <v>4720</v>
      </c>
      <c r="G221" s="68">
        <v>74.44</v>
      </c>
      <c r="H221" s="68">
        <v>0</v>
      </c>
    </row>
    <row r="222" spans="1:8" ht="15.75">
      <c r="A222" s="68" t="s">
        <v>3690</v>
      </c>
      <c r="B222" s="68" t="s">
        <v>2382</v>
      </c>
      <c r="C222" s="68" t="s">
        <v>423</v>
      </c>
      <c r="D222" s="68" t="s">
        <v>424</v>
      </c>
      <c r="E222" s="68" t="s">
        <v>4935</v>
      </c>
      <c r="F222" s="68" t="s">
        <v>4720</v>
      </c>
      <c r="G222" s="68">
        <v>77.46</v>
      </c>
      <c r="H222" s="68">
        <v>0</v>
      </c>
    </row>
    <row r="223" spans="1:8" ht="15.75">
      <c r="A223" s="68" t="s">
        <v>3691</v>
      </c>
      <c r="B223" s="68" t="s">
        <v>2383</v>
      </c>
      <c r="C223" s="68" t="s">
        <v>425</v>
      </c>
      <c r="D223" s="68" t="s">
        <v>426</v>
      </c>
      <c r="E223" s="68" t="s">
        <v>4934</v>
      </c>
      <c r="F223" s="68" t="s">
        <v>4719</v>
      </c>
      <c r="G223" s="68">
        <v>96.38</v>
      </c>
      <c r="H223" s="68">
        <v>1</v>
      </c>
    </row>
    <row r="224" spans="1:8" ht="15.75">
      <c r="A224" s="68" t="s">
        <v>3692</v>
      </c>
      <c r="B224" s="68" t="s">
        <v>2384</v>
      </c>
      <c r="C224" s="68" t="s">
        <v>427</v>
      </c>
      <c r="D224" s="68" t="s">
        <v>428</v>
      </c>
      <c r="E224" s="68" t="s">
        <v>4934</v>
      </c>
      <c r="F224" s="68" t="s">
        <v>4720</v>
      </c>
      <c r="G224" s="68">
        <v>77.46</v>
      </c>
      <c r="H224" s="68">
        <v>0</v>
      </c>
    </row>
    <row r="225" spans="1:8" ht="15.75">
      <c r="A225" s="68" t="s">
        <v>4828</v>
      </c>
      <c r="B225" s="68" t="s">
        <v>2385</v>
      </c>
      <c r="C225" s="68" t="s">
        <v>4750</v>
      </c>
      <c r="D225" s="68" t="s">
        <v>429</v>
      </c>
      <c r="E225" s="68" t="s">
        <v>4935</v>
      </c>
      <c r="F225" s="68" t="s">
        <v>4720</v>
      </c>
      <c r="G225" s="68">
        <v>71.59</v>
      </c>
      <c r="H225" s="68">
        <v>0</v>
      </c>
    </row>
    <row r="226" spans="1:8" ht="15.75">
      <c r="A226" s="68" t="s">
        <v>3693</v>
      </c>
      <c r="B226" s="68" t="s">
        <v>2386</v>
      </c>
      <c r="C226" s="68" t="s">
        <v>430</v>
      </c>
      <c r="D226" s="68" t="s">
        <v>431</v>
      </c>
      <c r="E226" s="68" t="s">
        <v>4934</v>
      </c>
      <c r="F226" s="68" t="s">
        <v>4719</v>
      </c>
      <c r="G226" s="68">
        <v>84.44</v>
      </c>
      <c r="H226" s="68">
        <v>1</v>
      </c>
    </row>
    <row r="227" spans="1:8" ht="15.75">
      <c r="A227" s="68" t="s">
        <v>3694</v>
      </c>
      <c r="B227" s="68" t="s">
        <v>2387</v>
      </c>
      <c r="C227" s="68" t="s">
        <v>432</v>
      </c>
      <c r="D227" s="68" t="s">
        <v>433</v>
      </c>
      <c r="E227" s="68" t="s">
        <v>4934</v>
      </c>
      <c r="F227" s="68" t="s">
        <v>4720</v>
      </c>
      <c r="G227" s="68">
        <v>74.44</v>
      </c>
      <c r="H227" s="68">
        <v>0</v>
      </c>
    </row>
    <row r="228" spans="1:8" ht="15.75">
      <c r="A228" s="68" t="s">
        <v>3695</v>
      </c>
      <c r="B228" s="68" t="s">
        <v>2388</v>
      </c>
      <c r="C228" s="68" t="s">
        <v>3696</v>
      </c>
      <c r="D228" s="68" t="s">
        <v>2389</v>
      </c>
      <c r="E228" s="68" t="s">
        <v>3848</v>
      </c>
      <c r="F228" s="68" t="s">
        <v>3848</v>
      </c>
      <c r="G228" s="68">
        <v>74.44</v>
      </c>
      <c r="H228" s="68" t="e">
        <v>#N/A</v>
      </c>
    </row>
    <row r="229" spans="1:8" ht="15.75">
      <c r="A229" s="68" t="s">
        <v>3697</v>
      </c>
      <c r="B229" s="68" t="s">
        <v>2390</v>
      </c>
      <c r="C229" s="68" t="s">
        <v>435</v>
      </c>
      <c r="D229" s="68" t="s">
        <v>436</v>
      </c>
      <c r="E229" s="68" t="s">
        <v>4937</v>
      </c>
      <c r="F229" s="68" t="s">
        <v>4720</v>
      </c>
      <c r="G229" s="68">
        <v>71.59</v>
      </c>
      <c r="H229" s="68" t="e">
        <v>#N/A</v>
      </c>
    </row>
    <row r="230" spans="1:8" ht="15.75">
      <c r="A230" s="68" t="s">
        <v>3698</v>
      </c>
      <c r="B230" s="68" t="s">
        <v>2391</v>
      </c>
      <c r="C230" s="68" t="s">
        <v>437</v>
      </c>
      <c r="D230" s="68" t="s">
        <v>438</v>
      </c>
      <c r="E230" s="68" t="s">
        <v>3848</v>
      </c>
      <c r="F230" s="68" t="s">
        <v>3848</v>
      </c>
      <c r="G230" s="68">
        <v>87.54</v>
      </c>
      <c r="H230" s="68">
        <v>1</v>
      </c>
    </row>
    <row r="231" spans="1:8" ht="15.75">
      <c r="A231" s="68" t="s">
        <v>3699</v>
      </c>
      <c r="B231" s="68" t="s">
        <v>2392</v>
      </c>
      <c r="C231" s="68" t="s">
        <v>439</v>
      </c>
      <c r="D231" s="68" t="s">
        <v>440</v>
      </c>
      <c r="E231" s="68" t="s">
        <v>4935</v>
      </c>
      <c r="F231" s="68" t="s">
        <v>4720</v>
      </c>
      <c r="G231" s="68">
        <v>89.12</v>
      </c>
      <c r="H231" s="68">
        <v>0</v>
      </c>
    </row>
    <row r="232" spans="1:8" ht="15.75">
      <c r="A232" s="68" t="s">
        <v>3700</v>
      </c>
      <c r="B232" s="68" t="s">
        <v>2393</v>
      </c>
      <c r="C232" s="68" t="s">
        <v>441</v>
      </c>
      <c r="D232" s="68" t="s">
        <v>442</v>
      </c>
      <c r="E232" s="68" t="s">
        <v>4935</v>
      </c>
      <c r="F232" s="68" t="s">
        <v>4719</v>
      </c>
      <c r="G232" s="68">
        <v>87.83</v>
      </c>
      <c r="H232" s="68">
        <v>0</v>
      </c>
    </row>
    <row r="233" spans="1:8" ht="15.75">
      <c r="A233" s="68" t="s">
        <v>3701</v>
      </c>
      <c r="B233" s="68" t="s">
        <v>2394</v>
      </c>
      <c r="C233" s="68" t="s">
        <v>443</v>
      </c>
      <c r="D233" s="68" t="s">
        <v>444</v>
      </c>
      <c r="E233" s="68" t="s">
        <v>3848</v>
      </c>
      <c r="F233" s="68" t="s">
        <v>3848</v>
      </c>
      <c r="G233" s="68">
        <v>71.59</v>
      </c>
      <c r="H233" s="68" t="e">
        <v>#N/A</v>
      </c>
    </row>
    <row r="234" spans="1:8" ht="15.75">
      <c r="A234" s="68" t="s">
        <v>3702</v>
      </c>
      <c r="B234" s="68" t="s">
        <v>2395</v>
      </c>
      <c r="C234" s="68" t="s">
        <v>445</v>
      </c>
      <c r="D234" s="68" t="s">
        <v>446</v>
      </c>
      <c r="E234" s="68" t="s">
        <v>4935</v>
      </c>
      <c r="F234" s="68" t="s">
        <v>4720</v>
      </c>
      <c r="G234" s="68">
        <v>89.12</v>
      </c>
      <c r="H234" s="68">
        <v>0</v>
      </c>
    </row>
    <row r="235" spans="1:8" ht="15.75">
      <c r="A235" s="68" t="s">
        <v>3703</v>
      </c>
      <c r="B235" s="68" t="s">
        <v>2396</v>
      </c>
      <c r="C235" s="68" t="s">
        <v>447</v>
      </c>
      <c r="D235" s="68" t="s">
        <v>448</v>
      </c>
      <c r="E235" s="68" t="s">
        <v>3848</v>
      </c>
      <c r="F235" s="68" t="s">
        <v>3848</v>
      </c>
      <c r="G235" s="68">
        <v>81.2</v>
      </c>
      <c r="H235" s="68">
        <v>1</v>
      </c>
    </row>
    <row r="236" spans="1:8" ht="15.75">
      <c r="A236" s="68" t="s">
        <v>3704</v>
      </c>
      <c r="B236" s="68" t="s">
        <v>2397</v>
      </c>
      <c r="C236" s="68" t="s">
        <v>450</v>
      </c>
      <c r="D236" s="68" t="s">
        <v>451</v>
      </c>
      <c r="E236" s="68" t="s">
        <v>3848</v>
      </c>
      <c r="F236" s="68" t="s">
        <v>3848</v>
      </c>
      <c r="G236" s="68">
        <v>81.2</v>
      </c>
      <c r="H236" s="68">
        <v>1</v>
      </c>
    </row>
    <row r="237" spans="1:8" ht="15.75">
      <c r="A237" s="68" t="s">
        <v>3705</v>
      </c>
      <c r="B237" s="68" t="s">
        <v>2398</v>
      </c>
      <c r="C237" s="68" t="s">
        <v>452</v>
      </c>
      <c r="D237" s="68" t="s">
        <v>453</v>
      </c>
      <c r="E237" s="68" t="s">
        <v>4935</v>
      </c>
      <c r="F237" s="68" t="s">
        <v>4720</v>
      </c>
      <c r="G237" s="68">
        <v>74.44</v>
      </c>
      <c r="H237" s="68">
        <v>0</v>
      </c>
    </row>
    <row r="238" spans="1:8" ht="15.75">
      <c r="A238" s="68" t="s">
        <v>4829</v>
      </c>
      <c r="B238" s="68" t="s">
        <v>2399</v>
      </c>
      <c r="C238" s="68" t="s">
        <v>4730</v>
      </c>
      <c r="D238" s="68" t="s">
        <v>455</v>
      </c>
      <c r="E238" s="68" t="s">
        <v>3848</v>
      </c>
      <c r="F238" s="68" t="s">
        <v>3848</v>
      </c>
      <c r="G238" s="68">
        <v>74.44</v>
      </c>
      <c r="H238" s="68" t="e">
        <v>#N/A</v>
      </c>
    </row>
    <row r="239" spans="1:8" ht="15.75">
      <c r="A239" s="68" t="s">
        <v>3706</v>
      </c>
      <c r="B239" s="68" t="s">
        <v>2400</v>
      </c>
      <c r="C239" s="68" t="s">
        <v>456</v>
      </c>
      <c r="D239" s="68" t="s">
        <v>457</v>
      </c>
      <c r="E239" s="68" t="s">
        <v>3848</v>
      </c>
      <c r="F239" s="68" t="s">
        <v>3848</v>
      </c>
      <c r="G239" s="68">
        <v>89.12</v>
      </c>
      <c r="H239" s="68">
        <v>0</v>
      </c>
    </row>
    <row r="240" spans="1:8" ht="15.75">
      <c r="A240" s="68" t="s">
        <v>3707</v>
      </c>
      <c r="B240" s="68" t="s">
        <v>2401</v>
      </c>
      <c r="C240" s="68" t="s">
        <v>458</v>
      </c>
      <c r="D240" s="68" t="s">
        <v>459</v>
      </c>
      <c r="E240" s="68" t="s">
        <v>4934</v>
      </c>
      <c r="F240" s="68" t="s">
        <v>4786</v>
      </c>
      <c r="G240" s="68">
        <v>118.19</v>
      </c>
      <c r="H240" s="68">
        <v>1</v>
      </c>
    </row>
    <row r="241" spans="1:8" ht="15.75">
      <c r="A241" s="68" t="s">
        <v>3708</v>
      </c>
      <c r="B241" s="68" t="s">
        <v>2402</v>
      </c>
      <c r="C241" s="68" t="s">
        <v>460</v>
      </c>
      <c r="D241" s="68" t="s">
        <v>461</v>
      </c>
      <c r="E241" s="68" t="s">
        <v>4935</v>
      </c>
      <c r="F241" s="68" t="s">
        <v>4719</v>
      </c>
      <c r="G241" s="68">
        <v>81.2</v>
      </c>
      <c r="H241" s="68">
        <v>0</v>
      </c>
    </row>
    <row r="242" spans="1:8" ht="15.75">
      <c r="A242" s="68" t="s">
        <v>3709</v>
      </c>
      <c r="B242" s="68" t="s">
        <v>2403</v>
      </c>
      <c r="C242" s="68" t="s">
        <v>462</v>
      </c>
      <c r="D242" s="68" t="s">
        <v>463</v>
      </c>
      <c r="E242" s="68" t="s">
        <v>4937</v>
      </c>
      <c r="F242" s="68" t="s">
        <v>4720</v>
      </c>
      <c r="G242" s="68">
        <v>77.46</v>
      </c>
      <c r="H242" s="68">
        <v>0</v>
      </c>
    </row>
    <row r="243" spans="1:8" ht="15.75">
      <c r="A243" s="68" t="s">
        <v>3710</v>
      </c>
      <c r="B243" s="68" t="s">
        <v>2404</v>
      </c>
      <c r="C243" s="68" t="s">
        <v>464</v>
      </c>
      <c r="D243" s="68" t="s">
        <v>465</v>
      </c>
      <c r="E243" s="68" t="s">
        <v>3848</v>
      </c>
      <c r="F243" s="68" t="s">
        <v>3848</v>
      </c>
      <c r="G243" s="68">
        <v>97.11</v>
      </c>
      <c r="H243" s="68">
        <v>1</v>
      </c>
    </row>
    <row r="244" spans="1:8" ht="15.75">
      <c r="A244" s="68" t="s">
        <v>3711</v>
      </c>
      <c r="B244" s="68" t="s">
        <v>2405</v>
      </c>
      <c r="C244" s="68" t="s">
        <v>466</v>
      </c>
      <c r="D244" s="68" t="s">
        <v>467</v>
      </c>
      <c r="E244" s="68" t="s">
        <v>3848</v>
      </c>
      <c r="F244" s="68" t="s">
        <v>3848</v>
      </c>
      <c r="G244" s="68">
        <v>81.2</v>
      </c>
      <c r="H244" s="68">
        <v>1</v>
      </c>
    </row>
    <row r="245" spans="1:8" ht="15.75">
      <c r="A245" s="68" t="s">
        <v>3712</v>
      </c>
      <c r="B245" s="68" t="s">
        <v>2406</v>
      </c>
      <c r="C245" s="68" t="s">
        <v>3713</v>
      </c>
      <c r="D245" s="68" t="s">
        <v>2407</v>
      </c>
      <c r="E245" s="68" t="s">
        <v>3848</v>
      </c>
      <c r="F245" s="68" t="s">
        <v>3848</v>
      </c>
      <c r="G245" s="68">
        <v>80.91</v>
      </c>
      <c r="H245" s="68" t="e">
        <v>#N/A</v>
      </c>
    </row>
    <row r="246" spans="1:8" ht="15.75">
      <c r="A246" s="68" t="s">
        <v>3714</v>
      </c>
      <c r="B246" s="68" t="s">
        <v>2408</v>
      </c>
      <c r="C246" s="68" t="s">
        <v>468</v>
      </c>
      <c r="D246" s="68" t="s">
        <v>469</v>
      </c>
      <c r="E246" s="68" t="s">
        <v>3848</v>
      </c>
      <c r="F246" s="68" t="s">
        <v>3848</v>
      </c>
      <c r="G246" s="68">
        <v>81.2</v>
      </c>
      <c r="H246" s="68" t="e">
        <v>#N/A</v>
      </c>
    </row>
    <row r="247" spans="1:8" ht="15.75">
      <c r="A247" s="68" t="s">
        <v>3715</v>
      </c>
      <c r="B247" s="68" t="s">
        <v>2409</v>
      </c>
      <c r="C247" s="68" t="s">
        <v>470</v>
      </c>
      <c r="D247" s="68" t="s">
        <v>471</v>
      </c>
      <c r="E247" s="68" t="s">
        <v>4938</v>
      </c>
      <c r="F247" s="68" t="s">
        <v>4728</v>
      </c>
      <c r="G247" s="68">
        <v>98.21</v>
      </c>
      <c r="H247" s="68">
        <v>1</v>
      </c>
    </row>
    <row r="248" spans="1:8" ht="15.75">
      <c r="A248" s="68" t="s">
        <v>4830</v>
      </c>
      <c r="B248" s="68" t="s">
        <v>2410</v>
      </c>
      <c r="C248" s="68" t="s">
        <v>4729</v>
      </c>
      <c r="D248" s="68" t="s">
        <v>2411</v>
      </c>
      <c r="E248" s="68" t="s">
        <v>3848</v>
      </c>
      <c r="F248" s="68" t="s">
        <v>3848</v>
      </c>
      <c r="G248" s="68">
        <v>71.59</v>
      </c>
      <c r="H248" s="68" t="e">
        <v>#N/A</v>
      </c>
    </row>
    <row r="249" spans="1:8" ht="15.75">
      <c r="A249" s="68" t="s">
        <v>3716</v>
      </c>
      <c r="B249" s="68" t="s">
        <v>2412</v>
      </c>
      <c r="C249" s="68" t="s">
        <v>472</v>
      </c>
      <c r="D249" s="68" t="s">
        <v>473</v>
      </c>
      <c r="E249" s="68" t="s">
        <v>4935</v>
      </c>
      <c r="F249" s="68" t="s">
        <v>4768</v>
      </c>
      <c r="G249" s="68">
        <v>81.2</v>
      </c>
      <c r="H249" s="68">
        <v>0</v>
      </c>
    </row>
    <row r="250" spans="1:8" ht="15.75">
      <c r="A250" s="68" t="s">
        <v>3717</v>
      </c>
      <c r="B250" s="68" t="s">
        <v>2413</v>
      </c>
      <c r="C250" s="68" t="s">
        <v>474</v>
      </c>
      <c r="D250" s="68" t="s">
        <v>475</v>
      </c>
      <c r="E250" s="68" t="s">
        <v>4935</v>
      </c>
      <c r="F250" s="68" t="s">
        <v>4720</v>
      </c>
      <c r="G250" s="68">
        <v>77.46</v>
      </c>
      <c r="H250" s="68">
        <v>0</v>
      </c>
    </row>
    <row r="251" spans="1:8" ht="15.75">
      <c r="A251" s="68" t="s">
        <v>3718</v>
      </c>
      <c r="B251" s="68" t="s">
        <v>2414</v>
      </c>
      <c r="C251" s="68" t="s">
        <v>476</v>
      </c>
      <c r="D251" s="68" t="s">
        <v>477</v>
      </c>
      <c r="E251" s="68" t="s">
        <v>3848</v>
      </c>
      <c r="F251" s="68" t="s">
        <v>3848</v>
      </c>
      <c r="G251" s="68">
        <v>96.38</v>
      </c>
      <c r="H251" s="68">
        <v>0</v>
      </c>
    </row>
    <row r="252" spans="1:8" ht="15.75">
      <c r="A252" s="68" t="s">
        <v>3719</v>
      </c>
      <c r="B252" s="68" t="s">
        <v>2415</v>
      </c>
      <c r="C252" s="68" t="s">
        <v>478</v>
      </c>
      <c r="D252" s="68" t="s">
        <v>479</v>
      </c>
      <c r="E252" s="68" t="s">
        <v>4935</v>
      </c>
      <c r="F252" s="68" t="s">
        <v>4720</v>
      </c>
      <c r="G252" s="68">
        <v>71.59</v>
      </c>
      <c r="H252" s="68">
        <v>0</v>
      </c>
    </row>
    <row r="253" spans="1:8" ht="15.75">
      <c r="A253" s="68" t="s">
        <v>3720</v>
      </c>
      <c r="B253" s="68" t="s">
        <v>2418</v>
      </c>
      <c r="C253" s="68" t="s">
        <v>480</v>
      </c>
      <c r="D253" s="68" t="s">
        <v>481</v>
      </c>
      <c r="E253" s="68" t="s">
        <v>4935</v>
      </c>
      <c r="F253" s="68" t="s">
        <v>4718</v>
      </c>
      <c r="G253" s="68">
        <v>108.51</v>
      </c>
      <c r="H253" s="68">
        <v>1</v>
      </c>
    </row>
    <row r="254" spans="1:8" ht="15.75">
      <c r="A254" s="68" t="s">
        <v>3721</v>
      </c>
      <c r="B254" s="68" t="s">
        <v>2417</v>
      </c>
      <c r="C254" s="68" t="s">
        <v>482</v>
      </c>
      <c r="D254" s="68" t="s">
        <v>483</v>
      </c>
      <c r="E254" s="68" t="s">
        <v>4935</v>
      </c>
      <c r="F254" s="68" t="s">
        <v>4720</v>
      </c>
      <c r="G254" s="68">
        <v>77.46</v>
      </c>
      <c r="H254" s="68">
        <v>0</v>
      </c>
    </row>
    <row r="255" spans="1:8" ht="15.75">
      <c r="A255" s="68" t="s">
        <v>3722</v>
      </c>
      <c r="B255" s="68" t="s">
        <v>2419</v>
      </c>
      <c r="C255" s="68" t="s">
        <v>484</v>
      </c>
      <c r="D255" s="68" t="s">
        <v>485</v>
      </c>
      <c r="E255" s="68" t="s">
        <v>4935</v>
      </c>
      <c r="F255" s="68" t="s">
        <v>4720</v>
      </c>
      <c r="G255" s="68">
        <v>71.59</v>
      </c>
      <c r="H255" s="68" t="e">
        <v>#N/A</v>
      </c>
    </row>
    <row r="256" spans="1:8" ht="15.75">
      <c r="A256" s="68" t="s">
        <v>3723</v>
      </c>
      <c r="B256" s="68" t="s">
        <v>2420</v>
      </c>
      <c r="C256" s="68" t="s">
        <v>486</v>
      </c>
      <c r="D256" s="68" t="s">
        <v>487</v>
      </c>
      <c r="E256" s="68" t="s">
        <v>4935</v>
      </c>
      <c r="F256" s="68" t="s">
        <v>4720</v>
      </c>
      <c r="G256" s="68">
        <v>80.91</v>
      </c>
      <c r="H256" s="68">
        <v>1</v>
      </c>
    </row>
    <row r="257" spans="1:8" ht="15.75">
      <c r="A257" s="68" t="s">
        <v>3724</v>
      </c>
      <c r="B257" s="68" t="s">
        <v>2421</v>
      </c>
      <c r="C257" s="68" t="s">
        <v>488</v>
      </c>
      <c r="D257" s="68" t="s">
        <v>489</v>
      </c>
      <c r="E257" s="68" t="s">
        <v>3848</v>
      </c>
      <c r="F257" s="68" t="s">
        <v>3848</v>
      </c>
      <c r="G257" s="68">
        <v>77.46</v>
      </c>
      <c r="H257" s="68">
        <v>1</v>
      </c>
    </row>
    <row r="258" spans="1:8" ht="15.75">
      <c r="A258" s="68" t="s">
        <v>3725</v>
      </c>
      <c r="B258" s="68" t="s">
        <v>2422</v>
      </c>
      <c r="C258" s="68" t="s">
        <v>490</v>
      </c>
      <c r="D258" s="68" t="s">
        <v>491</v>
      </c>
      <c r="E258" s="68" t="s">
        <v>4935</v>
      </c>
      <c r="F258" s="68" t="s">
        <v>4720</v>
      </c>
      <c r="G258" s="68">
        <v>89.12</v>
      </c>
      <c r="H258" s="68">
        <v>0</v>
      </c>
    </row>
    <row r="259" spans="1:8" ht="15.75">
      <c r="A259" s="68" t="s">
        <v>3726</v>
      </c>
      <c r="B259" s="68" t="s">
        <v>2423</v>
      </c>
      <c r="C259" s="68" t="s">
        <v>492</v>
      </c>
      <c r="D259" s="68" t="s">
        <v>493</v>
      </c>
      <c r="E259" s="68" t="s">
        <v>4935</v>
      </c>
      <c r="F259" s="68" t="s">
        <v>4720</v>
      </c>
      <c r="G259" s="68">
        <v>89.12</v>
      </c>
      <c r="H259" s="68">
        <v>0</v>
      </c>
    </row>
    <row r="260" spans="1:8" ht="15.75">
      <c r="A260" s="68" t="s">
        <v>3727</v>
      </c>
      <c r="B260" s="68" t="s">
        <v>2424</v>
      </c>
      <c r="C260" s="68" t="s">
        <v>494</v>
      </c>
      <c r="D260" s="68" t="s">
        <v>495</v>
      </c>
      <c r="E260" s="68" t="s">
        <v>4935</v>
      </c>
      <c r="F260" s="68" t="s">
        <v>4720</v>
      </c>
      <c r="G260" s="68">
        <v>74.44</v>
      </c>
      <c r="H260" s="68">
        <v>0</v>
      </c>
    </row>
    <row r="261" spans="1:8" ht="15.75">
      <c r="A261" s="68" t="s">
        <v>3453</v>
      </c>
      <c r="B261" s="68" t="s">
        <v>2425</v>
      </c>
      <c r="C261" s="68" t="s">
        <v>496</v>
      </c>
      <c r="D261" s="68" t="s">
        <v>497</v>
      </c>
      <c r="E261" s="68" t="s">
        <v>3848</v>
      </c>
      <c r="F261" s="68" t="s">
        <v>3848</v>
      </c>
      <c r="G261" s="68">
        <v>84.44</v>
      </c>
      <c r="H261" s="68">
        <v>0</v>
      </c>
    </row>
    <row r="262" spans="1:8" ht="15.75">
      <c r="A262" s="68" t="s">
        <v>3728</v>
      </c>
      <c r="B262" s="68" t="s">
        <v>2426</v>
      </c>
      <c r="C262" s="68" t="s">
        <v>498</v>
      </c>
      <c r="D262" s="68" t="s">
        <v>499</v>
      </c>
      <c r="E262" s="68" t="s">
        <v>4935</v>
      </c>
      <c r="F262" s="68" t="s">
        <v>4720</v>
      </c>
      <c r="G262" s="68">
        <v>80.91</v>
      </c>
      <c r="H262" s="68">
        <v>0</v>
      </c>
    </row>
    <row r="263" spans="1:8" ht="15.75">
      <c r="A263" s="68" t="s">
        <v>3729</v>
      </c>
      <c r="B263" s="68" t="s">
        <v>2427</v>
      </c>
      <c r="C263" s="68" t="s">
        <v>500</v>
      </c>
      <c r="D263" s="68" t="s">
        <v>501</v>
      </c>
      <c r="E263" s="68" t="s">
        <v>4935</v>
      </c>
      <c r="F263" s="68" t="s">
        <v>4720</v>
      </c>
      <c r="G263" s="68">
        <v>80.91</v>
      </c>
      <c r="H263" s="68">
        <v>0</v>
      </c>
    </row>
    <row r="264" spans="1:8" ht="15.75">
      <c r="A264" s="68" t="s">
        <v>3730</v>
      </c>
      <c r="B264" s="68" t="s">
        <v>2428</v>
      </c>
      <c r="C264" s="68" t="s">
        <v>3731</v>
      </c>
      <c r="D264" s="68" t="s">
        <v>2429</v>
      </c>
      <c r="E264" s="68" t="s">
        <v>3848</v>
      </c>
      <c r="F264" s="68" t="s">
        <v>3848</v>
      </c>
      <c r="G264" s="68">
        <v>81.2</v>
      </c>
      <c r="H264" s="68">
        <v>1</v>
      </c>
    </row>
    <row r="265" spans="1:8" ht="15.75">
      <c r="A265" s="68" t="s">
        <v>3732</v>
      </c>
      <c r="B265" s="68" t="s">
        <v>2430</v>
      </c>
      <c r="C265" s="68" t="s">
        <v>502</v>
      </c>
      <c r="D265" s="68" t="s">
        <v>503</v>
      </c>
      <c r="E265" s="68" t="s">
        <v>4937</v>
      </c>
      <c r="F265" s="68" t="s">
        <v>4720</v>
      </c>
      <c r="G265" s="68">
        <v>89.12</v>
      </c>
      <c r="H265" s="68">
        <v>1</v>
      </c>
    </row>
    <row r="266" spans="1:8" ht="15.75">
      <c r="A266" s="68" t="s">
        <v>3733</v>
      </c>
      <c r="B266" s="68" t="s">
        <v>2431</v>
      </c>
      <c r="C266" s="68" t="s">
        <v>3734</v>
      </c>
      <c r="D266" s="68" t="s">
        <v>1913</v>
      </c>
      <c r="E266" s="68" t="s">
        <v>4935</v>
      </c>
      <c r="F266" s="68" t="s">
        <v>4720</v>
      </c>
      <c r="G266" s="68">
        <v>77.46</v>
      </c>
      <c r="H266" s="68">
        <v>0</v>
      </c>
    </row>
    <row r="267" spans="1:8" ht="15.75">
      <c r="A267" s="68" t="s">
        <v>3735</v>
      </c>
      <c r="B267" s="68" t="s">
        <v>2432</v>
      </c>
      <c r="C267" s="68" t="s">
        <v>504</v>
      </c>
      <c r="D267" s="68" t="s">
        <v>505</v>
      </c>
      <c r="E267" s="68" t="s">
        <v>4934</v>
      </c>
      <c r="F267" s="68" t="s">
        <v>4778</v>
      </c>
      <c r="G267" s="68">
        <v>91.05</v>
      </c>
      <c r="H267" s="68">
        <v>0</v>
      </c>
    </row>
    <row r="268" spans="1:8" ht="15.75">
      <c r="A268" s="68" t="s">
        <v>3736</v>
      </c>
      <c r="B268" s="68" t="s">
        <v>2433</v>
      </c>
      <c r="C268" s="68" t="s">
        <v>506</v>
      </c>
      <c r="D268" s="68" t="s">
        <v>507</v>
      </c>
      <c r="E268" s="68" t="s">
        <v>4935</v>
      </c>
      <c r="F268" s="68" t="s">
        <v>4720</v>
      </c>
      <c r="G268" s="68">
        <v>80.91</v>
      </c>
      <c r="H268" s="68">
        <v>0</v>
      </c>
    </row>
    <row r="269" spans="1:8" ht="15.75">
      <c r="A269" s="68" t="s">
        <v>3737</v>
      </c>
      <c r="B269" s="68" t="s">
        <v>2434</v>
      </c>
      <c r="C269" s="68" t="s">
        <v>509</v>
      </c>
      <c r="D269" s="68" t="s">
        <v>510</v>
      </c>
      <c r="E269" s="68" t="s">
        <v>4935</v>
      </c>
      <c r="F269" s="68" t="s">
        <v>4719</v>
      </c>
      <c r="G269" s="68">
        <v>84.44</v>
      </c>
      <c r="H269" s="68">
        <v>0</v>
      </c>
    </row>
    <row r="270" spans="1:8" ht="15.75">
      <c r="A270" s="68" t="s">
        <v>3738</v>
      </c>
      <c r="B270" s="68" t="s">
        <v>2435</v>
      </c>
      <c r="C270" s="68" t="s">
        <v>511</v>
      </c>
      <c r="D270" s="68" t="s">
        <v>512</v>
      </c>
      <c r="E270" s="68" t="s">
        <v>4935</v>
      </c>
      <c r="F270" s="68" t="s">
        <v>4720</v>
      </c>
      <c r="G270" s="68">
        <v>89.12</v>
      </c>
      <c r="H270" s="68">
        <v>0</v>
      </c>
    </row>
    <row r="271" spans="1:8" ht="15.75">
      <c r="A271" s="68" t="s">
        <v>3739</v>
      </c>
      <c r="B271" s="68" t="s">
        <v>2436</v>
      </c>
      <c r="C271" s="68" t="s">
        <v>513</v>
      </c>
      <c r="D271" s="68" t="s">
        <v>514</v>
      </c>
      <c r="E271" s="68" t="s">
        <v>4937</v>
      </c>
      <c r="F271" s="68" t="s">
        <v>4720</v>
      </c>
      <c r="G271" s="68">
        <v>77.46</v>
      </c>
      <c r="H271" s="68">
        <v>1</v>
      </c>
    </row>
    <row r="272" spans="1:8" ht="15.75">
      <c r="A272" s="68" t="s">
        <v>3740</v>
      </c>
      <c r="B272" s="68" t="s">
        <v>2437</v>
      </c>
      <c r="C272" s="68" t="s">
        <v>515</v>
      </c>
      <c r="D272" s="68" t="s">
        <v>516</v>
      </c>
      <c r="E272" s="68" t="s">
        <v>4934</v>
      </c>
      <c r="F272" s="68" t="s">
        <v>4720</v>
      </c>
      <c r="G272" s="68">
        <v>89.12</v>
      </c>
      <c r="H272" s="68">
        <v>0</v>
      </c>
    </row>
    <row r="273" spans="1:8" ht="15.75">
      <c r="A273" s="68" t="s">
        <v>3741</v>
      </c>
      <c r="B273" s="68" t="s">
        <v>2438</v>
      </c>
      <c r="C273" s="68" t="s">
        <v>517</v>
      </c>
      <c r="D273" s="68" t="s">
        <v>518</v>
      </c>
      <c r="E273" s="68" t="s">
        <v>3848</v>
      </c>
      <c r="F273" s="68" t="s">
        <v>3848</v>
      </c>
      <c r="G273" s="68">
        <v>74.44</v>
      </c>
      <c r="H273" s="68">
        <v>1</v>
      </c>
    </row>
    <row r="274" spans="1:8" ht="15.75">
      <c r="A274" s="68" t="s">
        <v>3742</v>
      </c>
      <c r="B274" s="68" t="s">
        <v>2439</v>
      </c>
      <c r="C274" s="68" t="s">
        <v>519</v>
      </c>
      <c r="D274" s="68" t="s">
        <v>520</v>
      </c>
      <c r="E274" s="68" t="s">
        <v>4935</v>
      </c>
      <c r="F274" s="68" t="s">
        <v>4720</v>
      </c>
      <c r="G274" s="68">
        <v>71.59</v>
      </c>
      <c r="H274" s="68">
        <v>0</v>
      </c>
    </row>
    <row r="275" spans="1:8" ht="15.75">
      <c r="A275" s="68" t="s">
        <v>3743</v>
      </c>
      <c r="B275" s="68" t="s">
        <v>2440</v>
      </c>
      <c r="C275" s="68" t="s">
        <v>3744</v>
      </c>
      <c r="D275" s="68" t="s">
        <v>2441</v>
      </c>
      <c r="E275" s="68" t="s">
        <v>3848</v>
      </c>
      <c r="F275" s="68" t="s">
        <v>3848</v>
      </c>
      <c r="G275" s="68">
        <v>77.46</v>
      </c>
      <c r="H275" s="68">
        <v>0</v>
      </c>
    </row>
    <row r="276" spans="1:8" ht="15.75">
      <c r="A276" s="68" t="s">
        <v>3745</v>
      </c>
      <c r="B276" s="68" t="s">
        <v>2442</v>
      </c>
      <c r="C276" s="68" t="s">
        <v>521</v>
      </c>
      <c r="D276" s="68" t="s">
        <v>522</v>
      </c>
      <c r="E276" s="68" t="s">
        <v>4935</v>
      </c>
      <c r="F276" s="68" t="s">
        <v>4719</v>
      </c>
      <c r="G276" s="68">
        <v>87.83</v>
      </c>
      <c r="H276" s="68" t="e">
        <v>#N/A</v>
      </c>
    </row>
    <row r="277" spans="1:8" ht="15.75">
      <c r="A277" s="68" t="s">
        <v>3746</v>
      </c>
      <c r="B277" s="68" t="s">
        <v>2445</v>
      </c>
      <c r="C277" s="68" t="s">
        <v>523</v>
      </c>
      <c r="D277" s="68" t="s">
        <v>524</v>
      </c>
      <c r="E277" s="68" t="s">
        <v>4935</v>
      </c>
      <c r="F277" s="68" t="s">
        <v>4720</v>
      </c>
      <c r="G277" s="68">
        <v>89.12</v>
      </c>
      <c r="H277" s="68">
        <v>0</v>
      </c>
    </row>
    <row r="278" spans="1:8" ht="15.75">
      <c r="A278" s="68" t="s">
        <v>3747</v>
      </c>
      <c r="B278" s="68" t="s">
        <v>2446</v>
      </c>
      <c r="C278" s="68" t="s">
        <v>525</v>
      </c>
      <c r="D278" s="68" t="s">
        <v>526</v>
      </c>
      <c r="E278" s="68" t="s">
        <v>4938</v>
      </c>
      <c r="F278" s="68" t="s">
        <v>4786</v>
      </c>
      <c r="G278" s="68">
        <v>118.19</v>
      </c>
      <c r="H278" s="68">
        <v>1</v>
      </c>
    </row>
    <row r="279" spans="1:8" ht="15.75">
      <c r="A279" s="68" t="s">
        <v>4678</v>
      </c>
      <c r="B279" s="68" t="s">
        <v>2447</v>
      </c>
      <c r="C279" s="68" t="s">
        <v>4679</v>
      </c>
      <c r="D279" s="68" t="s">
        <v>2448</v>
      </c>
      <c r="E279" s="68" t="s">
        <v>4935</v>
      </c>
      <c r="F279" s="68" t="s">
        <v>4720</v>
      </c>
      <c r="G279" s="68">
        <v>71.59</v>
      </c>
      <c r="H279" s="68">
        <v>0</v>
      </c>
    </row>
    <row r="280" spans="1:8" ht="15.75">
      <c r="A280" s="68" t="s">
        <v>3748</v>
      </c>
      <c r="B280" s="68" t="s">
        <v>2449</v>
      </c>
      <c r="C280" s="68" t="s">
        <v>527</v>
      </c>
      <c r="D280" s="68" t="s">
        <v>528</v>
      </c>
      <c r="E280" s="68" t="s">
        <v>4934</v>
      </c>
      <c r="F280" s="68" t="s">
        <v>4719</v>
      </c>
      <c r="G280" s="68">
        <v>87.83</v>
      </c>
      <c r="H280" s="68">
        <v>0</v>
      </c>
    </row>
    <row r="281" spans="1:8" ht="15.75">
      <c r="A281" s="68" t="s">
        <v>4831</v>
      </c>
      <c r="B281" s="68" t="s">
        <v>2450</v>
      </c>
      <c r="C281" s="68" t="s">
        <v>529</v>
      </c>
      <c r="D281" s="68" t="s">
        <v>530</v>
      </c>
      <c r="E281" s="68" t="s">
        <v>4937</v>
      </c>
      <c r="F281" s="68" t="s">
        <v>4720</v>
      </c>
      <c r="G281" s="68">
        <v>71.59</v>
      </c>
      <c r="H281" s="68">
        <v>0</v>
      </c>
    </row>
    <row r="282" spans="1:8" ht="15.75">
      <c r="A282" s="68" t="s">
        <v>3749</v>
      </c>
      <c r="B282" s="68" t="s">
        <v>2451</v>
      </c>
      <c r="C282" s="68" t="s">
        <v>531</v>
      </c>
      <c r="D282" s="68" t="s">
        <v>532</v>
      </c>
      <c r="E282" s="68" t="s">
        <v>4935</v>
      </c>
      <c r="F282" s="68" t="s">
        <v>4720</v>
      </c>
      <c r="G282" s="68">
        <v>71.59</v>
      </c>
      <c r="H282" s="68">
        <v>0</v>
      </c>
    </row>
    <row r="283" spans="1:8" ht="15.75">
      <c r="A283" s="68" t="s">
        <v>3750</v>
      </c>
      <c r="B283" s="68" t="s">
        <v>2452</v>
      </c>
      <c r="C283" s="68" t="s">
        <v>533</v>
      </c>
      <c r="D283" s="68" t="s">
        <v>534</v>
      </c>
      <c r="E283" s="68" t="s">
        <v>4935</v>
      </c>
      <c r="F283" s="68" t="s">
        <v>4720</v>
      </c>
      <c r="G283" s="68">
        <v>77.46</v>
      </c>
      <c r="H283" s="68">
        <v>0</v>
      </c>
    </row>
    <row r="284" spans="1:8" ht="15.75">
      <c r="A284" s="68" t="s">
        <v>3751</v>
      </c>
      <c r="B284" s="68" t="s">
        <v>2261</v>
      </c>
      <c r="C284" s="68" t="s">
        <v>535</v>
      </c>
      <c r="D284" s="68" t="s">
        <v>536</v>
      </c>
      <c r="E284" s="68" t="s">
        <v>4935</v>
      </c>
      <c r="F284" s="68" t="s">
        <v>4720</v>
      </c>
      <c r="G284" s="68">
        <v>80.91</v>
      </c>
      <c r="H284" s="68">
        <v>0</v>
      </c>
    </row>
    <row r="285" spans="1:8" ht="15.75">
      <c r="A285" s="68" t="s">
        <v>3752</v>
      </c>
      <c r="B285" s="68" t="s">
        <v>2453</v>
      </c>
      <c r="C285" s="68" t="s">
        <v>537</v>
      </c>
      <c r="D285" s="68" t="s">
        <v>538</v>
      </c>
      <c r="E285" s="68" t="s">
        <v>3848</v>
      </c>
      <c r="F285" s="68" t="s">
        <v>3848</v>
      </c>
      <c r="G285" s="68">
        <v>74.44</v>
      </c>
      <c r="H285" s="68" t="e">
        <v>#N/A</v>
      </c>
    </row>
    <row r="286" spans="1:8" ht="15.75">
      <c r="A286" s="68" t="s">
        <v>3753</v>
      </c>
      <c r="B286" s="68" t="s">
        <v>2454</v>
      </c>
      <c r="C286" s="68" t="s">
        <v>539</v>
      </c>
      <c r="D286" s="68" t="s">
        <v>540</v>
      </c>
      <c r="E286" s="68" t="s">
        <v>4935</v>
      </c>
      <c r="F286" s="68" t="s">
        <v>4720</v>
      </c>
      <c r="G286" s="68">
        <v>74.44</v>
      </c>
      <c r="H286" s="68">
        <v>1</v>
      </c>
    </row>
    <row r="287" spans="1:8" ht="15.75">
      <c r="A287" s="68" t="s">
        <v>3754</v>
      </c>
      <c r="B287" s="68" t="s">
        <v>2455</v>
      </c>
      <c r="C287" s="68" t="s">
        <v>3755</v>
      </c>
      <c r="D287" s="68" t="s">
        <v>2456</v>
      </c>
      <c r="E287" s="68" t="s">
        <v>4938</v>
      </c>
      <c r="F287" s="68" t="s">
        <v>4719</v>
      </c>
      <c r="G287" s="68">
        <v>96.38</v>
      </c>
      <c r="H287" s="68">
        <v>0</v>
      </c>
    </row>
    <row r="288" spans="1:8" ht="15.75">
      <c r="A288" s="68" t="s">
        <v>3756</v>
      </c>
      <c r="B288" s="68" t="s">
        <v>2457</v>
      </c>
      <c r="C288" s="68" t="s">
        <v>541</v>
      </c>
      <c r="D288" s="68" t="s">
        <v>542</v>
      </c>
      <c r="E288" s="68" t="s">
        <v>4935</v>
      </c>
      <c r="F288" s="68" t="s">
        <v>4720</v>
      </c>
      <c r="G288" s="68">
        <v>89.12</v>
      </c>
      <c r="H288" s="68">
        <v>0</v>
      </c>
    </row>
    <row r="289" spans="1:8" ht="15.75">
      <c r="A289" s="68" t="s">
        <v>3757</v>
      </c>
      <c r="B289" s="68" t="s">
        <v>2458</v>
      </c>
      <c r="C289" s="68" t="s">
        <v>544</v>
      </c>
      <c r="D289" s="68" t="s">
        <v>545</v>
      </c>
      <c r="E289" s="68" t="s">
        <v>4935</v>
      </c>
      <c r="F289" s="68" t="s">
        <v>4720</v>
      </c>
      <c r="G289" s="68">
        <v>71.59</v>
      </c>
      <c r="H289" s="68">
        <v>0</v>
      </c>
    </row>
    <row r="290" spans="1:8" ht="15.75">
      <c r="A290" s="68" t="s">
        <v>3758</v>
      </c>
      <c r="B290" s="68" t="s">
        <v>2459</v>
      </c>
      <c r="C290" s="68" t="s">
        <v>546</v>
      </c>
      <c r="D290" s="68" t="s">
        <v>547</v>
      </c>
      <c r="E290" s="68" t="s">
        <v>3848</v>
      </c>
      <c r="F290" s="68" t="s">
        <v>3848</v>
      </c>
      <c r="G290" s="68">
        <v>87.54</v>
      </c>
      <c r="H290" s="68">
        <v>1</v>
      </c>
    </row>
    <row r="291" spans="1:8" ht="15.75">
      <c r="A291" s="68" t="s">
        <v>3759</v>
      </c>
      <c r="B291" s="68" t="s">
        <v>2460</v>
      </c>
      <c r="C291" s="68" t="s">
        <v>548</v>
      </c>
      <c r="D291" s="68" t="s">
        <v>549</v>
      </c>
      <c r="E291" s="68" t="s">
        <v>4935</v>
      </c>
      <c r="F291" s="68" t="s">
        <v>4720</v>
      </c>
      <c r="G291" s="68">
        <v>89.12</v>
      </c>
      <c r="H291" s="68">
        <v>0</v>
      </c>
    </row>
    <row r="292" spans="1:8" ht="15.75">
      <c r="A292" s="68" t="s">
        <v>3760</v>
      </c>
      <c r="B292" s="68" t="s">
        <v>2461</v>
      </c>
      <c r="C292" s="68" t="s">
        <v>550</v>
      </c>
      <c r="D292" s="68" t="s">
        <v>124</v>
      </c>
      <c r="E292" s="68" t="s">
        <v>3848</v>
      </c>
      <c r="F292" s="68" t="s">
        <v>3848</v>
      </c>
      <c r="G292" s="68">
        <v>89.12</v>
      </c>
      <c r="H292" s="68">
        <v>0</v>
      </c>
    </row>
    <row r="293" spans="1:8" ht="15.75">
      <c r="A293" s="68" t="s">
        <v>3761</v>
      </c>
      <c r="B293" s="68" t="s">
        <v>2463</v>
      </c>
      <c r="C293" s="68" t="s">
        <v>551</v>
      </c>
      <c r="D293" s="68" t="s">
        <v>552</v>
      </c>
      <c r="E293" s="68" t="s">
        <v>3848</v>
      </c>
      <c r="F293" s="68" t="s">
        <v>3848</v>
      </c>
      <c r="G293" s="68">
        <v>94.72</v>
      </c>
      <c r="H293" s="68">
        <v>0</v>
      </c>
    </row>
    <row r="294" spans="1:8" ht="15.75">
      <c r="A294" s="68" t="s">
        <v>3762</v>
      </c>
      <c r="B294" s="68" t="s">
        <v>2464</v>
      </c>
      <c r="C294" s="68" t="s">
        <v>553</v>
      </c>
      <c r="D294" s="68" t="s">
        <v>554</v>
      </c>
      <c r="E294" s="68" t="s">
        <v>4935</v>
      </c>
      <c r="F294" s="68" t="s">
        <v>4719</v>
      </c>
      <c r="G294" s="68">
        <v>84.44</v>
      </c>
      <c r="H294" s="68">
        <v>0</v>
      </c>
    </row>
    <row r="295" spans="1:8" ht="15.75">
      <c r="A295" s="68" t="s">
        <v>4832</v>
      </c>
      <c r="B295" s="68" t="s">
        <v>2465</v>
      </c>
      <c r="C295" s="68" t="s">
        <v>4774</v>
      </c>
      <c r="D295" s="68" t="s">
        <v>555</v>
      </c>
      <c r="E295" s="68" t="s">
        <v>3848</v>
      </c>
      <c r="F295" s="68" t="s">
        <v>3848</v>
      </c>
      <c r="G295" s="68">
        <v>81.2</v>
      </c>
      <c r="H295" s="68" t="e">
        <v>#N/A</v>
      </c>
    </row>
    <row r="296" spans="1:8" ht="15.75">
      <c r="A296" s="68" t="s">
        <v>3763</v>
      </c>
      <c r="B296" s="68" t="s">
        <v>2466</v>
      </c>
      <c r="C296" s="68" t="s">
        <v>556</v>
      </c>
      <c r="D296" s="68" t="s">
        <v>2008</v>
      </c>
      <c r="E296" s="68" t="s">
        <v>4935</v>
      </c>
      <c r="F296" s="68" t="s">
        <v>4720</v>
      </c>
      <c r="G296" s="68">
        <v>71.59</v>
      </c>
      <c r="H296" s="68">
        <v>1</v>
      </c>
    </row>
    <row r="297" spans="1:8" ht="15.75">
      <c r="A297" s="68" t="s">
        <v>4680</v>
      </c>
      <c r="B297" s="68" t="s">
        <v>2474</v>
      </c>
      <c r="C297" s="68" t="s">
        <v>570</v>
      </c>
      <c r="D297" s="68" t="s">
        <v>571</v>
      </c>
      <c r="E297" s="68" t="s">
        <v>4935</v>
      </c>
      <c r="F297" s="68" t="s">
        <v>4720</v>
      </c>
      <c r="G297" s="68">
        <v>74.44</v>
      </c>
      <c r="H297" s="68">
        <v>0</v>
      </c>
    </row>
    <row r="298" spans="1:8" ht="15.75">
      <c r="A298" s="68" t="s">
        <v>4833</v>
      </c>
      <c r="B298" s="68" t="s">
        <v>2468</v>
      </c>
      <c r="C298" s="68" t="s">
        <v>4757</v>
      </c>
      <c r="D298" s="68" t="s">
        <v>557</v>
      </c>
      <c r="E298" s="68" t="s">
        <v>3848</v>
      </c>
      <c r="F298" s="68" t="s">
        <v>3848</v>
      </c>
      <c r="G298" s="68">
        <v>84.44</v>
      </c>
      <c r="H298" s="68">
        <v>0</v>
      </c>
    </row>
    <row r="299" spans="1:8" ht="15.75">
      <c r="A299" s="68" t="s">
        <v>3764</v>
      </c>
      <c r="B299" s="68" t="s">
        <v>2469</v>
      </c>
      <c r="C299" s="68" t="s">
        <v>558</v>
      </c>
      <c r="D299" s="68" t="s">
        <v>559</v>
      </c>
      <c r="E299" s="68" t="s">
        <v>4938</v>
      </c>
      <c r="F299" s="68" t="s">
        <v>4720</v>
      </c>
      <c r="G299" s="68">
        <v>77.46</v>
      </c>
      <c r="H299" s="68">
        <v>3</v>
      </c>
    </row>
    <row r="300" spans="1:8" ht="15.75">
      <c r="A300" s="68" t="s">
        <v>4834</v>
      </c>
      <c r="B300" s="68" t="s">
        <v>2470</v>
      </c>
      <c r="C300" s="68" t="s">
        <v>560</v>
      </c>
      <c r="D300" s="68" t="s">
        <v>561</v>
      </c>
      <c r="E300" s="68" t="s">
        <v>4935</v>
      </c>
      <c r="F300" s="68" t="s">
        <v>4719</v>
      </c>
      <c r="G300" s="68">
        <v>81.2</v>
      </c>
      <c r="H300" s="68">
        <v>0</v>
      </c>
    </row>
    <row r="301" spans="1:8" ht="15.75">
      <c r="A301" s="68" t="s">
        <v>3765</v>
      </c>
      <c r="B301" s="68" t="s">
        <v>2471</v>
      </c>
      <c r="C301" s="68" t="s">
        <v>562</v>
      </c>
      <c r="D301" s="68" t="s">
        <v>563</v>
      </c>
      <c r="E301" s="68" t="s">
        <v>4938</v>
      </c>
      <c r="F301" s="68" t="s">
        <v>4720</v>
      </c>
      <c r="G301" s="68">
        <v>74.44</v>
      </c>
      <c r="H301" s="68">
        <v>1</v>
      </c>
    </row>
    <row r="302" spans="1:8" ht="15.75">
      <c r="A302" s="68" t="s">
        <v>4835</v>
      </c>
      <c r="B302" s="68" t="s">
        <v>2472</v>
      </c>
      <c r="C302" s="68" t="s">
        <v>564</v>
      </c>
      <c r="D302" s="68" t="s">
        <v>565</v>
      </c>
      <c r="E302" s="68" t="s">
        <v>4935</v>
      </c>
      <c r="F302" s="68" t="s">
        <v>4728</v>
      </c>
      <c r="G302" s="68">
        <v>91.05</v>
      </c>
      <c r="H302" s="68">
        <v>1</v>
      </c>
    </row>
    <row r="303" spans="1:8" ht="15.75">
      <c r="A303" s="68" t="s">
        <v>4836</v>
      </c>
      <c r="B303" s="68" t="s">
        <v>2473</v>
      </c>
      <c r="C303" s="68" t="s">
        <v>566</v>
      </c>
      <c r="D303" s="68" t="s">
        <v>567</v>
      </c>
      <c r="E303" s="68" t="s">
        <v>3848</v>
      </c>
      <c r="F303" s="68" t="s">
        <v>3848</v>
      </c>
      <c r="G303" s="68">
        <v>87.54</v>
      </c>
      <c r="H303" s="68" t="e">
        <v>#N/A</v>
      </c>
    </row>
    <row r="304" spans="1:8" ht="15.75">
      <c r="A304" s="68" t="s">
        <v>4837</v>
      </c>
      <c r="B304" s="68" t="s">
        <v>2479</v>
      </c>
      <c r="C304" s="68" t="s">
        <v>3766</v>
      </c>
      <c r="D304" s="68" t="s">
        <v>2480</v>
      </c>
      <c r="E304" s="68" t="s">
        <v>4934</v>
      </c>
      <c r="F304" s="68" t="s">
        <v>4720</v>
      </c>
      <c r="G304" s="68">
        <v>71.59</v>
      </c>
      <c r="H304" s="68">
        <v>0</v>
      </c>
    </row>
    <row r="305" spans="1:8" ht="15.75">
      <c r="A305" s="68" t="s">
        <v>3767</v>
      </c>
      <c r="B305" s="68" t="s">
        <v>2467</v>
      </c>
      <c r="C305" s="68" t="s">
        <v>568</v>
      </c>
      <c r="D305" s="68" t="s">
        <v>569</v>
      </c>
      <c r="E305" s="68" t="s">
        <v>4935</v>
      </c>
      <c r="F305" s="68" t="s">
        <v>4720</v>
      </c>
      <c r="G305" s="68">
        <v>80.91</v>
      </c>
      <c r="H305" s="68">
        <v>0</v>
      </c>
    </row>
    <row r="306" spans="1:8" ht="15.75">
      <c r="A306" s="68" t="s">
        <v>3768</v>
      </c>
      <c r="B306" s="68" t="s">
        <v>2475</v>
      </c>
      <c r="C306" s="68" t="s">
        <v>572</v>
      </c>
      <c r="D306" s="68" t="s">
        <v>573</v>
      </c>
      <c r="E306" s="68" t="s">
        <v>4935</v>
      </c>
      <c r="F306" s="68" t="s">
        <v>4720</v>
      </c>
      <c r="G306" s="68">
        <v>89.12</v>
      </c>
      <c r="H306" s="68">
        <v>1</v>
      </c>
    </row>
    <row r="307" spans="1:8" ht="15.75">
      <c r="A307" s="68" t="s">
        <v>3769</v>
      </c>
      <c r="B307" s="68" t="s">
        <v>2476</v>
      </c>
      <c r="C307" s="68" t="s">
        <v>574</v>
      </c>
      <c r="D307" s="68" t="s">
        <v>575</v>
      </c>
      <c r="E307" s="68" t="s">
        <v>4936</v>
      </c>
      <c r="F307" s="68" t="s">
        <v>4728</v>
      </c>
      <c r="G307" s="68">
        <v>91.05</v>
      </c>
      <c r="H307" s="68">
        <v>1</v>
      </c>
    </row>
    <row r="308" spans="1:8" ht="15.75">
      <c r="A308" s="68" t="s">
        <v>3770</v>
      </c>
      <c r="B308" s="68" t="s">
        <v>2477</v>
      </c>
      <c r="C308" s="68" t="s">
        <v>3771</v>
      </c>
      <c r="D308" s="68" t="s">
        <v>2478</v>
      </c>
      <c r="E308" s="68" t="s">
        <v>4935</v>
      </c>
      <c r="F308" s="68" t="s">
        <v>4720</v>
      </c>
      <c r="G308" s="68">
        <v>89.12</v>
      </c>
      <c r="H308" s="68">
        <v>0</v>
      </c>
    </row>
    <row r="309" spans="1:8" ht="15.75">
      <c r="A309" s="68" t="s">
        <v>3772</v>
      </c>
      <c r="B309" s="68" t="s">
        <v>2481</v>
      </c>
      <c r="C309" s="68" t="s">
        <v>3773</v>
      </c>
      <c r="D309" s="68" t="s">
        <v>2482</v>
      </c>
      <c r="E309" s="68" t="s">
        <v>3848</v>
      </c>
      <c r="F309" s="68" t="s">
        <v>3848</v>
      </c>
      <c r="G309" s="68">
        <v>71.59</v>
      </c>
      <c r="H309" s="68">
        <v>0</v>
      </c>
    </row>
    <row r="310" spans="1:8" ht="15.75">
      <c r="A310" s="68" t="s">
        <v>3774</v>
      </c>
      <c r="B310" s="68" t="s">
        <v>2443</v>
      </c>
      <c r="C310" s="68" t="s">
        <v>576</v>
      </c>
      <c r="D310" s="68" t="s">
        <v>577</v>
      </c>
      <c r="E310" s="68" t="s">
        <v>4936</v>
      </c>
      <c r="F310" s="68" t="s">
        <v>4720</v>
      </c>
      <c r="G310" s="68">
        <v>74.44</v>
      </c>
      <c r="H310" s="68">
        <v>1</v>
      </c>
    </row>
    <row r="311" spans="1:8" ht="15.75">
      <c r="A311" s="68" t="s">
        <v>3775</v>
      </c>
      <c r="B311" s="68" t="s">
        <v>2483</v>
      </c>
      <c r="C311" s="68" t="s">
        <v>3776</v>
      </c>
      <c r="D311" s="68" t="s">
        <v>424</v>
      </c>
      <c r="E311" s="68" t="s">
        <v>3848</v>
      </c>
      <c r="F311" s="68" t="s">
        <v>3848</v>
      </c>
      <c r="G311" s="68">
        <v>89.12</v>
      </c>
      <c r="H311" s="68">
        <v>1</v>
      </c>
    </row>
    <row r="312" spans="1:8" ht="15.75">
      <c r="A312" s="68" t="s">
        <v>3777</v>
      </c>
      <c r="B312" s="68" t="s">
        <v>2484</v>
      </c>
      <c r="C312" s="68" t="s">
        <v>578</v>
      </c>
      <c r="D312" s="68" t="s">
        <v>579</v>
      </c>
      <c r="E312" s="68" t="s">
        <v>3848</v>
      </c>
      <c r="F312" s="68" t="s">
        <v>3848</v>
      </c>
      <c r="G312" s="68">
        <v>118.19</v>
      </c>
      <c r="H312" s="68">
        <v>0</v>
      </c>
    </row>
    <row r="313" spans="1:8" ht="15.75">
      <c r="A313" s="68" t="s">
        <v>3778</v>
      </c>
      <c r="B313" s="68" t="s">
        <v>2485</v>
      </c>
      <c r="C313" s="68" t="s">
        <v>580</v>
      </c>
      <c r="D313" s="68" t="s">
        <v>581</v>
      </c>
      <c r="E313" s="68" t="s">
        <v>4935</v>
      </c>
      <c r="F313" s="68" t="s">
        <v>4719</v>
      </c>
      <c r="G313" s="68">
        <v>96.38</v>
      </c>
      <c r="H313" s="68">
        <v>1</v>
      </c>
    </row>
    <row r="314" spans="1:8" ht="15.75">
      <c r="A314" s="68" t="s">
        <v>4838</v>
      </c>
      <c r="B314" s="68" t="s">
        <v>2486</v>
      </c>
      <c r="C314" s="68" t="s">
        <v>582</v>
      </c>
      <c r="D314" s="68" t="s">
        <v>583</v>
      </c>
      <c r="E314" s="68" t="s">
        <v>3848</v>
      </c>
      <c r="F314" s="68" t="s">
        <v>3848</v>
      </c>
      <c r="G314" s="68">
        <v>96.38</v>
      </c>
      <c r="H314" s="68">
        <v>1</v>
      </c>
    </row>
    <row r="315" spans="1:8" ht="15.75">
      <c r="A315" s="68" t="s">
        <v>3779</v>
      </c>
      <c r="B315" s="68" t="s">
        <v>2487</v>
      </c>
      <c r="C315" s="68" t="s">
        <v>584</v>
      </c>
      <c r="D315" s="68" t="s">
        <v>585</v>
      </c>
      <c r="E315" s="68" t="s">
        <v>3848</v>
      </c>
      <c r="F315" s="68" t="s">
        <v>3848</v>
      </c>
      <c r="G315" s="68">
        <v>81.2</v>
      </c>
      <c r="H315" s="68">
        <v>1</v>
      </c>
    </row>
    <row r="316" spans="1:8" ht="15.75">
      <c r="A316" s="68" t="s">
        <v>4839</v>
      </c>
      <c r="B316" s="68" t="s">
        <v>2488</v>
      </c>
      <c r="C316" s="68" t="s">
        <v>586</v>
      </c>
      <c r="D316" s="68" t="s">
        <v>587</v>
      </c>
      <c r="E316" s="68" t="s">
        <v>4936</v>
      </c>
      <c r="F316" s="68" t="s">
        <v>4751</v>
      </c>
      <c r="G316" s="68">
        <v>84.44</v>
      </c>
      <c r="H316" s="68">
        <v>1</v>
      </c>
    </row>
    <row r="317" spans="1:8" ht="15.75">
      <c r="A317" s="68" t="s">
        <v>3780</v>
      </c>
      <c r="B317" s="68" t="s">
        <v>2489</v>
      </c>
      <c r="C317" s="68" t="s">
        <v>588</v>
      </c>
      <c r="D317" s="68" t="s">
        <v>589</v>
      </c>
      <c r="E317" s="68" t="s">
        <v>4937</v>
      </c>
      <c r="F317" s="68" t="s">
        <v>4720</v>
      </c>
      <c r="G317" s="68">
        <v>89.12</v>
      </c>
      <c r="H317" s="68">
        <v>0</v>
      </c>
    </row>
    <row r="318" spans="1:8" ht="15.75">
      <c r="A318" s="68" t="s">
        <v>3781</v>
      </c>
      <c r="B318" s="68" t="s">
        <v>2490</v>
      </c>
      <c r="C318" s="68" t="s">
        <v>590</v>
      </c>
      <c r="D318" s="68" t="s">
        <v>591</v>
      </c>
      <c r="E318" s="68" t="s">
        <v>4935</v>
      </c>
      <c r="F318" s="68" t="s">
        <v>4720</v>
      </c>
      <c r="G318" s="68">
        <v>80.91</v>
      </c>
      <c r="H318" s="68">
        <v>0</v>
      </c>
    </row>
    <row r="319" spans="1:8" ht="15.75">
      <c r="A319" s="68" t="s">
        <v>3782</v>
      </c>
      <c r="B319" s="68" t="s">
        <v>2491</v>
      </c>
      <c r="C319" s="68" t="s">
        <v>592</v>
      </c>
      <c r="D319" s="68" t="s">
        <v>593</v>
      </c>
      <c r="E319" s="68" t="s">
        <v>3848</v>
      </c>
      <c r="F319" s="68" t="s">
        <v>3848</v>
      </c>
      <c r="G319" s="68">
        <v>96.38</v>
      </c>
      <c r="H319" s="68">
        <v>0</v>
      </c>
    </row>
    <row r="320" spans="1:8" ht="15.75">
      <c r="A320" s="68" t="s">
        <v>3783</v>
      </c>
      <c r="B320" s="68" t="s">
        <v>2492</v>
      </c>
      <c r="C320" s="68" t="s">
        <v>594</v>
      </c>
      <c r="D320" s="68" t="s">
        <v>595</v>
      </c>
      <c r="E320" s="68" t="s">
        <v>3848</v>
      </c>
      <c r="F320" s="68" t="s">
        <v>3848</v>
      </c>
      <c r="G320" s="68">
        <v>77.46</v>
      </c>
      <c r="H320" s="68">
        <v>1</v>
      </c>
    </row>
    <row r="321" spans="1:8" ht="15.75">
      <c r="A321" s="68" t="s">
        <v>3784</v>
      </c>
      <c r="B321" s="68" t="s">
        <v>2493</v>
      </c>
      <c r="C321" s="68" t="s">
        <v>3785</v>
      </c>
      <c r="D321" s="68" t="s">
        <v>1404</v>
      </c>
      <c r="E321" s="68" t="s">
        <v>3848</v>
      </c>
      <c r="F321" s="68" t="s">
        <v>3848</v>
      </c>
      <c r="G321" s="68">
        <v>81.2</v>
      </c>
      <c r="H321" s="68">
        <v>3</v>
      </c>
    </row>
    <row r="322" spans="1:8" ht="15.75">
      <c r="A322" s="68" t="s">
        <v>3786</v>
      </c>
      <c r="B322" s="68" t="s">
        <v>2494</v>
      </c>
      <c r="C322" s="68" t="s">
        <v>596</v>
      </c>
      <c r="D322" s="68" t="s">
        <v>597</v>
      </c>
      <c r="E322" s="68" t="s">
        <v>3848</v>
      </c>
      <c r="F322" s="68" t="s">
        <v>3848</v>
      </c>
      <c r="G322" s="68">
        <v>89.12</v>
      </c>
      <c r="H322" s="68" t="e">
        <v>#N/A</v>
      </c>
    </row>
    <row r="323" spans="1:8" ht="15.75">
      <c r="A323" s="68" t="s">
        <v>4840</v>
      </c>
      <c r="B323" s="68" t="s">
        <v>2495</v>
      </c>
      <c r="C323" s="68" t="s">
        <v>599</v>
      </c>
      <c r="D323" s="68" t="s">
        <v>600</v>
      </c>
      <c r="E323" s="68" t="s">
        <v>3848</v>
      </c>
      <c r="F323" s="68" t="s">
        <v>3848</v>
      </c>
      <c r="G323" s="68">
        <v>77.46</v>
      </c>
      <c r="H323" s="68">
        <v>1</v>
      </c>
    </row>
    <row r="324" spans="1:8" ht="15.75">
      <c r="A324" s="68" t="s">
        <v>3787</v>
      </c>
      <c r="B324" s="68" t="s">
        <v>2496</v>
      </c>
      <c r="C324" s="68" t="s">
        <v>601</v>
      </c>
      <c r="D324" s="68" t="s">
        <v>602</v>
      </c>
      <c r="E324" s="68" t="s">
        <v>4937</v>
      </c>
      <c r="F324" s="68" t="s">
        <v>4751</v>
      </c>
      <c r="G324" s="68">
        <v>87.54</v>
      </c>
      <c r="H324" s="68">
        <v>0</v>
      </c>
    </row>
    <row r="325" spans="1:8" ht="15.75">
      <c r="A325" s="68" t="s">
        <v>3788</v>
      </c>
      <c r="B325" s="68" t="s">
        <v>2497</v>
      </c>
      <c r="C325" s="68" t="s">
        <v>603</v>
      </c>
      <c r="D325" s="68" t="s">
        <v>604</v>
      </c>
      <c r="E325" s="68" t="s">
        <v>4938</v>
      </c>
      <c r="F325" s="68" t="s">
        <v>4778</v>
      </c>
      <c r="G325" s="68">
        <v>97.11</v>
      </c>
      <c r="H325" s="68">
        <v>1</v>
      </c>
    </row>
    <row r="326" spans="1:8" ht="15.75">
      <c r="A326" s="68" t="s">
        <v>3789</v>
      </c>
      <c r="B326" s="68" t="s">
        <v>2498</v>
      </c>
      <c r="C326" s="68" t="s">
        <v>605</v>
      </c>
      <c r="D326" s="68" t="s">
        <v>606</v>
      </c>
      <c r="E326" s="68" t="s">
        <v>4934</v>
      </c>
      <c r="F326" s="68" t="s">
        <v>4720</v>
      </c>
      <c r="G326" s="68">
        <v>89.12</v>
      </c>
      <c r="H326" s="68">
        <v>0</v>
      </c>
    </row>
    <row r="327" spans="1:8" ht="15.75">
      <c r="A327" s="68" t="s">
        <v>3790</v>
      </c>
      <c r="B327" s="68" t="s">
        <v>2499</v>
      </c>
      <c r="C327" s="68" t="s">
        <v>3791</v>
      </c>
      <c r="D327" s="68" t="s">
        <v>2500</v>
      </c>
      <c r="E327" s="68" t="s">
        <v>4935</v>
      </c>
      <c r="F327" s="68" t="s">
        <v>4720</v>
      </c>
      <c r="G327" s="68">
        <v>81.2</v>
      </c>
      <c r="H327" s="68">
        <v>0</v>
      </c>
    </row>
    <row r="328" spans="1:8" ht="15.75">
      <c r="A328" s="68" t="s">
        <v>3792</v>
      </c>
      <c r="B328" s="68" t="s">
        <v>2501</v>
      </c>
      <c r="C328" s="68" t="s">
        <v>607</v>
      </c>
      <c r="D328" s="68" t="s">
        <v>608</v>
      </c>
      <c r="E328" s="68" t="s">
        <v>3848</v>
      </c>
      <c r="F328" s="68" t="s">
        <v>3848</v>
      </c>
      <c r="G328" s="68">
        <v>81.2</v>
      </c>
      <c r="H328" s="68">
        <v>1</v>
      </c>
    </row>
    <row r="329" spans="1:8" ht="15.75">
      <c r="A329" s="68" t="s">
        <v>3793</v>
      </c>
      <c r="B329" s="68" t="s">
        <v>2502</v>
      </c>
      <c r="C329" s="68" t="s">
        <v>609</v>
      </c>
      <c r="D329" s="68" t="s">
        <v>610</v>
      </c>
      <c r="E329" s="68" t="s">
        <v>4935</v>
      </c>
      <c r="F329" s="68" t="s">
        <v>4720</v>
      </c>
      <c r="G329" s="68">
        <v>77.46</v>
      </c>
      <c r="H329" s="68">
        <v>0</v>
      </c>
    </row>
    <row r="330" spans="1:8" ht="15.75">
      <c r="A330" s="68" t="s">
        <v>3794</v>
      </c>
      <c r="B330" s="68" t="s">
        <v>2503</v>
      </c>
      <c r="C330" s="68" t="s">
        <v>611</v>
      </c>
      <c r="D330" s="68" t="s">
        <v>612</v>
      </c>
      <c r="E330" s="68" t="s">
        <v>4934</v>
      </c>
      <c r="F330" s="68" t="s">
        <v>4778</v>
      </c>
      <c r="G330" s="68">
        <v>107.28</v>
      </c>
      <c r="H330" s="68">
        <v>1</v>
      </c>
    </row>
    <row r="331" spans="1:8" ht="15.75">
      <c r="A331" s="68" t="s">
        <v>3795</v>
      </c>
      <c r="B331" s="68" t="s">
        <v>2504</v>
      </c>
      <c r="C331" s="68" t="s">
        <v>613</v>
      </c>
      <c r="D331" s="68" t="s">
        <v>614</v>
      </c>
      <c r="E331" s="68" t="s">
        <v>3848</v>
      </c>
      <c r="F331" s="68" t="s">
        <v>3848</v>
      </c>
      <c r="G331" s="68">
        <v>81.2</v>
      </c>
      <c r="H331" s="68" t="e">
        <v>#N/A</v>
      </c>
    </row>
    <row r="332" spans="1:8" ht="15.75">
      <c r="A332" s="68" t="s">
        <v>3796</v>
      </c>
      <c r="B332" s="68" t="s">
        <v>2505</v>
      </c>
      <c r="C332" s="68" t="s">
        <v>615</v>
      </c>
      <c r="D332" s="68" t="s">
        <v>616</v>
      </c>
      <c r="E332" s="68" t="s">
        <v>3848</v>
      </c>
      <c r="F332" s="68" t="s">
        <v>3848</v>
      </c>
      <c r="G332" s="68">
        <v>87.54</v>
      </c>
      <c r="H332" s="68" t="e">
        <v>#N/A</v>
      </c>
    </row>
    <row r="333" spans="1:8" ht="15.75">
      <c r="A333" s="68" t="s">
        <v>4841</v>
      </c>
      <c r="B333" s="68" t="s">
        <v>2506</v>
      </c>
      <c r="C333" s="68" t="s">
        <v>4800</v>
      </c>
      <c r="D333" s="68" t="s">
        <v>617</v>
      </c>
      <c r="E333" s="68" t="s">
        <v>3848</v>
      </c>
      <c r="F333" s="68" t="s">
        <v>3848</v>
      </c>
      <c r="G333" s="68">
        <v>87.83</v>
      </c>
      <c r="H333" s="68" t="e">
        <v>#N/A</v>
      </c>
    </row>
    <row r="334" spans="1:8" ht="15.75">
      <c r="A334" s="68" t="s">
        <v>3797</v>
      </c>
      <c r="B334" s="68" t="s">
        <v>2444</v>
      </c>
      <c r="C334" s="68" t="s">
        <v>618</v>
      </c>
      <c r="D334" s="68" t="s">
        <v>619</v>
      </c>
      <c r="E334" s="68" t="s">
        <v>4935</v>
      </c>
      <c r="F334" s="68" t="s">
        <v>4720</v>
      </c>
      <c r="G334" s="68">
        <v>77.46</v>
      </c>
      <c r="H334" s="68">
        <v>0</v>
      </c>
    </row>
    <row r="335" spans="1:8" ht="15.75">
      <c r="A335" s="68" t="s">
        <v>3798</v>
      </c>
      <c r="B335" s="68" t="s">
        <v>2507</v>
      </c>
      <c r="C335" s="68" t="s">
        <v>620</v>
      </c>
      <c r="D335" s="68" t="s">
        <v>621</v>
      </c>
      <c r="E335" s="68" t="s">
        <v>4935</v>
      </c>
      <c r="F335" s="68" t="s">
        <v>4719</v>
      </c>
      <c r="G335" s="68">
        <v>81.2</v>
      </c>
      <c r="H335" s="68">
        <v>0</v>
      </c>
    </row>
    <row r="336" spans="1:8" ht="15.75">
      <c r="A336" s="68" t="s">
        <v>3799</v>
      </c>
      <c r="B336" s="68" t="s">
        <v>2508</v>
      </c>
      <c r="C336" s="68" t="s">
        <v>622</v>
      </c>
      <c r="D336" s="68" t="s">
        <v>623</v>
      </c>
      <c r="E336" s="68" t="s">
        <v>3848</v>
      </c>
      <c r="F336" s="68" t="s">
        <v>3848</v>
      </c>
      <c r="G336" s="68">
        <v>97.11</v>
      </c>
      <c r="H336" s="68">
        <v>1</v>
      </c>
    </row>
    <row r="337" spans="1:8" ht="15.75">
      <c r="A337" s="68" t="s">
        <v>3800</v>
      </c>
      <c r="B337" s="68" t="s">
        <v>2509</v>
      </c>
      <c r="C337" s="68" t="s">
        <v>624</v>
      </c>
      <c r="D337" s="68" t="s">
        <v>625</v>
      </c>
      <c r="E337" s="68" t="s">
        <v>4935</v>
      </c>
      <c r="F337" s="68" t="s">
        <v>4719</v>
      </c>
      <c r="G337" s="68">
        <v>96.38</v>
      </c>
      <c r="H337" s="68">
        <v>0</v>
      </c>
    </row>
    <row r="338" spans="1:8" ht="15.75">
      <c r="A338" s="68" t="s">
        <v>3801</v>
      </c>
      <c r="B338" s="68" t="s">
        <v>2510</v>
      </c>
      <c r="C338" s="68" t="s">
        <v>626</v>
      </c>
      <c r="D338" s="68" t="s">
        <v>627</v>
      </c>
      <c r="E338" s="68" t="s">
        <v>4934</v>
      </c>
      <c r="F338" s="68" t="s">
        <v>4778</v>
      </c>
      <c r="G338" s="68">
        <v>91.05</v>
      </c>
      <c r="H338" s="68">
        <v>1</v>
      </c>
    </row>
    <row r="339" spans="1:8" ht="15.75">
      <c r="A339" s="68" t="s">
        <v>3802</v>
      </c>
      <c r="B339" s="68" t="s">
        <v>2511</v>
      </c>
      <c r="C339" s="68" t="s">
        <v>628</v>
      </c>
      <c r="D339" s="68" t="s">
        <v>629</v>
      </c>
      <c r="E339" s="68" t="s">
        <v>3848</v>
      </c>
      <c r="F339" s="68" t="s">
        <v>3848</v>
      </c>
      <c r="G339" s="68">
        <v>84.44</v>
      </c>
      <c r="H339" s="68">
        <v>0</v>
      </c>
    </row>
    <row r="340" spans="1:8" ht="15.75">
      <c r="A340" s="68" t="s">
        <v>3803</v>
      </c>
      <c r="B340" s="68" t="s">
        <v>2512</v>
      </c>
      <c r="C340" s="68" t="s">
        <v>630</v>
      </c>
      <c r="D340" s="68" t="s">
        <v>631</v>
      </c>
      <c r="E340" s="68" t="s">
        <v>3848</v>
      </c>
      <c r="F340" s="68" t="s">
        <v>3848</v>
      </c>
      <c r="G340" s="68">
        <v>74.44</v>
      </c>
      <c r="H340" s="68" t="e">
        <v>#N/A</v>
      </c>
    </row>
    <row r="341" spans="1:8" ht="15.75">
      <c r="A341" s="68" t="s">
        <v>3804</v>
      </c>
      <c r="B341" s="68" t="s">
        <v>2513</v>
      </c>
      <c r="C341" s="68" t="s">
        <v>632</v>
      </c>
      <c r="D341" s="68" t="s">
        <v>633</v>
      </c>
      <c r="E341" s="68" t="s">
        <v>3848</v>
      </c>
      <c r="F341" s="68" t="s">
        <v>3848</v>
      </c>
      <c r="G341" s="68">
        <v>84.44</v>
      </c>
      <c r="H341" s="68">
        <v>0</v>
      </c>
    </row>
    <row r="342" spans="1:8" ht="15.75">
      <c r="A342" s="68" t="s">
        <v>3805</v>
      </c>
      <c r="B342" s="68" t="s">
        <v>2514</v>
      </c>
      <c r="C342" s="68" t="s">
        <v>634</v>
      </c>
      <c r="D342" s="68" t="s">
        <v>635</v>
      </c>
      <c r="E342" s="68" t="s">
        <v>4935</v>
      </c>
      <c r="F342" s="68" t="s">
        <v>4720</v>
      </c>
      <c r="G342" s="68">
        <v>80.91</v>
      </c>
      <c r="H342" s="68">
        <v>1</v>
      </c>
    </row>
    <row r="343" spans="1:8" ht="15.75">
      <c r="A343" s="68" t="s">
        <v>3806</v>
      </c>
      <c r="B343" s="68" t="s">
        <v>2515</v>
      </c>
      <c r="C343" s="68" t="s">
        <v>636</v>
      </c>
      <c r="D343" s="68" t="s">
        <v>637</v>
      </c>
      <c r="E343" s="68" t="s">
        <v>4935</v>
      </c>
      <c r="F343" s="68" t="s">
        <v>4720</v>
      </c>
      <c r="G343" s="68">
        <v>74.44</v>
      </c>
      <c r="H343" s="68">
        <v>0</v>
      </c>
    </row>
    <row r="344" spans="1:8" ht="15.75">
      <c r="A344" s="68" t="s">
        <v>3807</v>
      </c>
      <c r="B344" s="68" t="s">
        <v>2516</v>
      </c>
      <c r="C344" s="68" t="s">
        <v>639</v>
      </c>
      <c r="D344" s="68" t="s">
        <v>640</v>
      </c>
      <c r="E344" s="68" t="s">
        <v>4935</v>
      </c>
      <c r="F344" s="68" t="s">
        <v>4719</v>
      </c>
      <c r="G344" s="68">
        <v>87.83</v>
      </c>
      <c r="H344" s="68">
        <v>0</v>
      </c>
    </row>
    <row r="345" spans="1:8" ht="15.75">
      <c r="A345" s="68" t="s">
        <v>3808</v>
      </c>
      <c r="B345" s="68" t="s">
        <v>2517</v>
      </c>
      <c r="C345" s="68" t="s">
        <v>641</v>
      </c>
      <c r="D345" s="68" t="s">
        <v>642</v>
      </c>
      <c r="E345" s="68" t="s">
        <v>4939</v>
      </c>
      <c r="F345" s="68" t="s">
        <v>4720</v>
      </c>
      <c r="G345" s="68">
        <v>89.12</v>
      </c>
      <c r="H345" s="68">
        <v>0</v>
      </c>
    </row>
    <row r="346" spans="1:8" ht="15.75">
      <c r="A346" s="68" t="s">
        <v>3809</v>
      </c>
      <c r="B346" s="68" t="s">
        <v>2518</v>
      </c>
      <c r="C346" s="68" t="s">
        <v>643</v>
      </c>
      <c r="D346" s="68" t="s">
        <v>644</v>
      </c>
      <c r="E346" s="68" t="s">
        <v>4938</v>
      </c>
      <c r="F346" s="68" t="s">
        <v>4719</v>
      </c>
      <c r="G346" s="68">
        <v>96.38</v>
      </c>
      <c r="H346" s="68">
        <v>0</v>
      </c>
    </row>
    <row r="347" spans="1:8" ht="15.75">
      <c r="A347" s="68" t="s">
        <v>4681</v>
      </c>
      <c r="B347" s="68" t="s">
        <v>4709</v>
      </c>
      <c r="C347" s="68" t="s">
        <v>4691</v>
      </c>
      <c r="D347" s="68" t="s">
        <v>4683</v>
      </c>
      <c r="E347" s="68" t="s">
        <v>4935</v>
      </c>
      <c r="F347" s="68" t="s">
        <v>4720</v>
      </c>
      <c r="G347" s="68">
        <v>71.59</v>
      </c>
      <c r="H347" s="68">
        <v>0</v>
      </c>
    </row>
    <row r="348" spans="1:8" ht="15.75">
      <c r="A348" s="68" t="s">
        <v>3810</v>
      </c>
      <c r="B348" s="68" t="s">
        <v>2519</v>
      </c>
      <c r="C348" s="68" t="s">
        <v>646</v>
      </c>
      <c r="D348" s="68" t="s">
        <v>647</v>
      </c>
      <c r="E348" s="68" t="s">
        <v>4935</v>
      </c>
      <c r="F348" s="68" t="s">
        <v>4719</v>
      </c>
      <c r="G348" s="68">
        <v>87.83</v>
      </c>
      <c r="H348" s="68">
        <v>0</v>
      </c>
    </row>
    <row r="349" spans="1:8" ht="15.75">
      <c r="A349" s="68" t="s">
        <v>3811</v>
      </c>
      <c r="B349" s="68" t="s">
        <v>2520</v>
      </c>
      <c r="C349" s="68" t="s">
        <v>3812</v>
      </c>
      <c r="D349" s="68" t="s">
        <v>2521</v>
      </c>
      <c r="E349" s="68" t="s">
        <v>4934</v>
      </c>
      <c r="F349" s="68" t="s">
        <v>4719</v>
      </c>
      <c r="G349" s="68">
        <v>96.38</v>
      </c>
      <c r="H349" s="68" t="e">
        <v>#N/A</v>
      </c>
    </row>
    <row r="350" spans="1:8" ht="15.75">
      <c r="A350" s="68" t="s">
        <v>3813</v>
      </c>
      <c r="B350" s="68" t="s">
        <v>2522</v>
      </c>
      <c r="C350" s="68" t="s">
        <v>3814</v>
      </c>
      <c r="D350" s="68" t="s">
        <v>2523</v>
      </c>
      <c r="E350" s="68" t="s">
        <v>3848</v>
      </c>
      <c r="F350" s="68" t="s">
        <v>3848</v>
      </c>
      <c r="G350" s="68">
        <v>89.12</v>
      </c>
      <c r="H350" s="68">
        <v>0</v>
      </c>
    </row>
    <row r="351" spans="1:8" ht="15.75">
      <c r="A351" s="68" t="s">
        <v>3815</v>
      </c>
      <c r="B351" s="68" t="s">
        <v>2524</v>
      </c>
      <c r="C351" s="68" t="s">
        <v>648</v>
      </c>
      <c r="D351" s="68" t="s">
        <v>649</v>
      </c>
      <c r="E351" s="68" t="s">
        <v>4934</v>
      </c>
      <c r="F351" s="68" t="s">
        <v>4720</v>
      </c>
      <c r="G351" s="68">
        <v>77.46</v>
      </c>
      <c r="H351" s="68">
        <v>0</v>
      </c>
    </row>
    <row r="352" spans="1:8" ht="15.75">
      <c r="A352" s="68" t="s">
        <v>4842</v>
      </c>
      <c r="B352" s="68" t="s">
        <v>2525</v>
      </c>
      <c r="C352" s="68" t="s">
        <v>4770</v>
      </c>
      <c r="D352" s="68" t="s">
        <v>650</v>
      </c>
      <c r="E352" s="68" t="s">
        <v>3848</v>
      </c>
      <c r="F352" s="68" t="s">
        <v>3848</v>
      </c>
      <c r="G352" s="68">
        <v>96.38</v>
      </c>
      <c r="H352" s="68" t="e">
        <v>#N/A</v>
      </c>
    </row>
    <row r="353" spans="1:8" ht="15.75">
      <c r="A353" s="68" t="s">
        <v>3816</v>
      </c>
      <c r="B353" s="68" t="s">
        <v>2526</v>
      </c>
      <c r="C353" s="68" t="s">
        <v>651</v>
      </c>
      <c r="D353" s="68" t="s">
        <v>652</v>
      </c>
      <c r="E353" s="68" t="s">
        <v>4935</v>
      </c>
      <c r="F353" s="68" t="s">
        <v>4720</v>
      </c>
      <c r="G353" s="68">
        <v>74.44</v>
      </c>
      <c r="H353" s="68">
        <v>0</v>
      </c>
    </row>
    <row r="354" spans="1:8" ht="15.75">
      <c r="A354" s="68" t="s">
        <v>3817</v>
      </c>
      <c r="B354" s="68" t="s">
        <v>2527</v>
      </c>
      <c r="C354" s="68" t="s">
        <v>653</v>
      </c>
      <c r="D354" s="68" t="s">
        <v>654</v>
      </c>
      <c r="E354" s="68" t="s">
        <v>3848</v>
      </c>
      <c r="F354" s="68" t="s">
        <v>3848</v>
      </c>
      <c r="G354" s="68">
        <v>71.59</v>
      </c>
      <c r="H354" s="68" t="e">
        <v>#N/A</v>
      </c>
    </row>
    <row r="355" spans="1:8" ht="15.75">
      <c r="A355" s="68" t="s">
        <v>3818</v>
      </c>
      <c r="B355" s="68" t="s">
        <v>2528</v>
      </c>
      <c r="C355" s="68" t="s">
        <v>655</v>
      </c>
      <c r="D355" s="68" t="s">
        <v>656</v>
      </c>
      <c r="E355" s="68" t="s">
        <v>4938</v>
      </c>
      <c r="F355" s="68" t="s">
        <v>4719</v>
      </c>
      <c r="G355" s="68">
        <v>84.44</v>
      </c>
      <c r="H355" s="68">
        <v>0</v>
      </c>
    </row>
    <row r="356" spans="1:8" ht="15.75">
      <c r="A356" s="68" t="s">
        <v>3819</v>
      </c>
      <c r="B356" s="68" t="s">
        <v>2529</v>
      </c>
      <c r="C356" s="68" t="s">
        <v>657</v>
      </c>
      <c r="D356" s="68" t="s">
        <v>658</v>
      </c>
      <c r="E356" s="68" t="s">
        <v>3848</v>
      </c>
      <c r="F356" s="68" t="s">
        <v>3848</v>
      </c>
      <c r="G356" s="68">
        <v>107.28</v>
      </c>
      <c r="H356" s="68">
        <v>0</v>
      </c>
    </row>
    <row r="357" spans="1:8" ht="15.75">
      <c r="A357" s="68" t="s">
        <v>4843</v>
      </c>
      <c r="B357" s="68" t="s">
        <v>2530</v>
      </c>
      <c r="C357" s="68" t="s">
        <v>659</v>
      </c>
      <c r="D357" s="68" t="s">
        <v>660</v>
      </c>
      <c r="E357" s="68" t="s">
        <v>3848</v>
      </c>
      <c r="F357" s="68" t="s">
        <v>3848</v>
      </c>
      <c r="G357" s="68">
        <v>87.54</v>
      </c>
      <c r="H357" s="68">
        <v>2</v>
      </c>
    </row>
    <row r="358" spans="1:8" ht="15.75">
      <c r="A358" s="68" t="s">
        <v>3820</v>
      </c>
      <c r="B358" s="68" t="s">
        <v>2531</v>
      </c>
      <c r="C358" s="68" t="s">
        <v>661</v>
      </c>
      <c r="D358" s="68" t="s">
        <v>662</v>
      </c>
      <c r="E358" s="68" t="s">
        <v>3848</v>
      </c>
      <c r="F358" s="68" t="s">
        <v>3848</v>
      </c>
      <c r="G358" s="68">
        <v>87.54</v>
      </c>
      <c r="H358" s="68">
        <v>2</v>
      </c>
    </row>
    <row r="359" spans="1:8" ht="15.75">
      <c r="A359" s="68" t="s">
        <v>3821</v>
      </c>
      <c r="B359" s="68" t="s">
        <v>2532</v>
      </c>
      <c r="C359" s="68" t="s">
        <v>663</v>
      </c>
      <c r="D359" s="68" t="s">
        <v>664</v>
      </c>
      <c r="E359" s="68" t="s">
        <v>4935</v>
      </c>
      <c r="F359" s="68" t="s">
        <v>4719</v>
      </c>
      <c r="G359" s="68">
        <v>84.44</v>
      </c>
      <c r="H359" s="68">
        <v>0</v>
      </c>
    </row>
    <row r="360" spans="1:8" ht="15.75">
      <c r="A360" s="68" t="s">
        <v>3822</v>
      </c>
      <c r="B360" s="68" t="s">
        <v>2533</v>
      </c>
      <c r="C360" s="68" t="s">
        <v>3823</v>
      </c>
      <c r="D360" s="68" t="s">
        <v>2534</v>
      </c>
      <c r="E360" s="68" t="s">
        <v>4935</v>
      </c>
      <c r="F360" s="68" t="s">
        <v>4728</v>
      </c>
      <c r="G360" s="68">
        <v>107.28</v>
      </c>
      <c r="H360" s="68">
        <v>0</v>
      </c>
    </row>
    <row r="361" spans="1:8" ht="15.75">
      <c r="A361" s="68" t="s">
        <v>3824</v>
      </c>
      <c r="B361" s="68" t="s">
        <v>2536</v>
      </c>
      <c r="C361" s="68" t="s">
        <v>665</v>
      </c>
      <c r="D361" s="68" t="s">
        <v>666</v>
      </c>
      <c r="E361" s="68" t="s">
        <v>4937</v>
      </c>
      <c r="F361" s="68" t="s">
        <v>4751</v>
      </c>
      <c r="G361" s="68">
        <v>84.44</v>
      </c>
      <c r="H361" s="68">
        <v>1</v>
      </c>
    </row>
    <row r="362" spans="1:8" ht="15.75">
      <c r="A362" s="68" t="s">
        <v>3825</v>
      </c>
      <c r="B362" s="68" t="s">
        <v>2537</v>
      </c>
      <c r="C362" s="68" t="s">
        <v>667</v>
      </c>
      <c r="D362" s="68" t="s">
        <v>668</v>
      </c>
      <c r="E362" s="68" t="s">
        <v>4934</v>
      </c>
      <c r="F362" s="68" t="s">
        <v>4720</v>
      </c>
      <c r="G362" s="68">
        <v>89.12</v>
      </c>
      <c r="H362" s="68">
        <v>0</v>
      </c>
    </row>
    <row r="363" spans="1:8" ht="15.75">
      <c r="A363" s="68" t="s">
        <v>4844</v>
      </c>
      <c r="B363" s="68" t="s">
        <v>2535</v>
      </c>
      <c r="C363" s="68" t="s">
        <v>669</v>
      </c>
      <c r="D363" s="68" t="s">
        <v>670</v>
      </c>
      <c r="E363" s="68" t="s">
        <v>3848</v>
      </c>
      <c r="F363" s="68" t="s">
        <v>3848</v>
      </c>
      <c r="G363" s="68">
        <v>87.54</v>
      </c>
      <c r="H363" s="68" t="e">
        <v>#N/A</v>
      </c>
    </row>
    <row r="364" spans="1:8" ht="15.75">
      <c r="A364" s="68" t="s">
        <v>3826</v>
      </c>
      <c r="B364" s="68" t="s">
        <v>2538</v>
      </c>
      <c r="C364" s="68" t="s">
        <v>671</v>
      </c>
      <c r="D364" s="68" t="s">
        <v>672</v>
      </c>
      <c r="E364" s="68" t="s">
        <v>4938</v>
      </c>
      <c r="F364" s="68" t="s">
        <v>4719</v>
      </c>
      <c r="G364" s="68">
        <v>81.2</v>
      </c>
      <c r="H364" s="68">
        <v>2</v>
      </c>
    </row>
    <row r="365" spans="1:8" ht="15.75">
      <c r="A365" s="68" t="s">
        <v>3827</v>
      </c>
      <c r="B365" s="68" t="s">
        <v>2539</v>
      </c>
      <c r="C365" s="68" t="s">
        <v>673</v>
      </c>
      <c r="D365" s="68" t="s">
        <v>674</v>
      </c>
      <c r="E365" s="68" t="s">
        <v>4935</v>
      </c>
      <c r="F365" s="68" t="s">
        <v>4720</v>
      </c>
      <c r="G365" s="68">
        <v>74.44</v>
      </c>
      <c r="H365" s="68">
        <v>0</v>
      </c>
    </row>
    <row r="366" spans="1:8" ht="15.75">
      <c r="A366" s="68" t="s">
        <v>3828</v>
      </c>
      <c r="B366" s="68" t="s">
        <v>2541</v>
      </c>
      <c r="C366" s="68" t="s">
        <v>675</v>
      </c>
      <c r="D366" s="68" t="s">
        <v>676</v>
      </c>
      <c r="E366" s="68" t="s">
        <v>3848</v>
      </c>
      <c r="F366" s="68" t="s">
        <v>3848</v>
      </c>
      <c r="G366" s="68">
        <v>97.11</v>
      </c>
      <c r="H366" s="68" t="e">
        <v>#N/A</v>
      </c>
    </row>
    <row r="367" spans="1:8" ht="15.75">
      <c r="A367" s="68" t="s">
        <v>3829</v>
      </c>
      <c r="B367" s="68" t="s">
        <v>2542</v>
      </c>
      <c r="C367" s="68" t="s">
        <v>677</v>
      </c>
      <c r="D367" s="68" t="s">
        <v>678</v>
      </c>
      <c r="E367" s="68" t="s">
        <v>4935</v>
      </c>
      <c r="F367" s="68" t="s">
        <v>4720</v>
      </c>
      <c r="G367" s="68">
        <v>74.44</v>
      </c>
      <c r="H367" s="68">
        <v>0</v>
      </c>
    </row>
    <row r="368" spans="1:8" ht="15.75">
      <c r="A368" s="68" t="s">
        <v>3830</v>
      </c>
      <c r="B368" s="68" t="s">
        <v>2543</v>
      </c>
      <c r="C368" s="68" t="s">
        <v>3831</v>
      </c>
      <c r="D368" s="68" t="s">
        <v>679</v>
      </c>
      <c r="E368" s="68" t="s">
        <v>4935</v>
      </c>
      <c r="F368" s="68" t="s">
        <v>4719</v>
      </c>
      <c r="G368" s="68">
        <v>81.2</v>
      </c>
      <c r="H368" s="68">
        <v>0</v>
      </c>
    </row>
    <row r="369" spans="1:8" ht="15.75">
      <c r="A369" s="68" t="s">
        <v>3832</v>
      </c>
      <c r="B369" s="68" t="s">
        <v>2544</v>
      </c>
      <c r="C369" s="68" t="s">
        <v>680</v>
      </c>
      <c r="D369" s="68" t="s">
        <v>681</v>
      </c>
      <c r="E369" s="68" t="s">
        <v>4934</v>
      </c>
      <c r="F369" s="68" t="s">
        <v>4720</v>
      </c>
      <c r="G369" s="68">
        <v>77.46</v>
      </c>
      <c r="H369" s="68">
        <v>2</v>
      </c>
    </row>
    <row r="370" spans="1:8" ht="15.75">
      <c r="A370" s="68" t="s">
        <v>3833</v>
      </c>
      <c r="B370" s="68" t="s">
        <v>2545</v>
      </c>
      <c r="C370" s="68" t="s">
        <v>682</v>
      </c>
      <c r="D370" s="68" t="s">
        <v>683</v>
      </c>
      <c r="E370" s="68" t="s">
        <v>4935</v>
      </c>
      <c r="F370" s="68" t="s">
        <v>4720</v>
      </c>
      <c r="G370" s="68">
        <v>74.44</v>
      </c>
      <c r="H370" s="68" t="e">
        <v>#N/A</v>
      </c>
    </row>
    <row r="371" spans="1:8" ht="15.75">
      <c r="A371" s="68" t="s">
        <v>3834</v>
      </c>
      <c r="B371" s="68" t="s">
        <v>2546</v>
      </c>
      <c r="C371" s="68" t="s">
        <v>684</v>
      </c>
      <c r="D371" s="68" t="s">
        <v>685</v>
      </c>
      <c r="E371" s="68" t="s">
        <v>3848</v>
      </c>
      <c r="F371" s="68" t="s">
        <v>3848</v>
      </c>
      <c r="G371" s="68">
        <v>96.38</v>
      </c>
      <c r="H371" s="68" t="e">
        <v>#N/A</v>
      </c>
    </row>
    <row r="372" spans="1:8" ht="15.75">
      <c r="A372" s="68" t="s">
        <v>4845</v>
      </c>
      <c r="B372" s="68" t="s">
        <v>2547</v>
      </c>
      <c r="C372" s="68" t="s">
        <v>686</v>
      </c>
      <c r="D372" s="68" t="s">
        <v>687</v>
      </c>
      <c r="E372" s="68" t="s">
        <v>3848</v>
      </c>
      <c r="F372" s="68" t="s">
        <v>3848</v>
      </c>
      <c r="G372" s="68">
        <v>81.2</v>
      </c>
      <c r="H372" s="68">
        <v>1</v>
      </c>
    </row>
    <row r="373" spans="1:8" ht="15.75">
      <c r="A373" s="68" t="s">
        <v>3835</v>
      </c>
      <c r="B373" s="68" t="s">
        <v>2548</v>
      </c>
      <c r="C373" s="68" t="s">
        <v>688</v>
      </c>
      <c r="D373" s="68" t="s">
        <v>689</v>
      </c>
      <c r="E373" s="68" t="s">
        <v>4934</v>
      </c>
      <c r="F373" s="68" t="s">
        <v>4720</v>
      </c>
      <c r="G373" s="68">
        <v>89.12</v>
      </c>
      <c r="H373" s="68">
        <v>2</v>
      </c>
    </row>
    <row r="374" spans="1:8" ht="15.75">
      <c r="A374" s="68" t="s">
        <v>4684</v>
      </c>
      <c r="B374" s="68" t="s">
        <v>2549</v>
      </c>
      <c r="C374" s="68" t="s">
        <v>4685</v>
      </c>
      <c r="D374" s="68" t="s">
        <v>2550</v>
      </c>
      <c r="E374" s="68" t="s">
        <v>4935</v>
      </c>
      <c r="F374" s="68" t="s">
        <v>4720</v>
      </c>
      <c r="G374" s="68">
        <v>77.46</v>
      </c>
      <c r="H374" s="68">
        <v>0</v>
      </c>
    </row>
    <row r="375" spans="1:8" ht="15.75">
      <c r="A375" s="68" t="s">
        <v>3836</v>
      </c>
      <c r="B375" s="68" t="s">
        <v>2551</v>
      </c>
      <c r="C375" s="68" t="s">
        <v>690</v>
      </c>
      <c r="D375" s="68" t="s">
        <v>691</v>
      </c>
      <c r="E375" s="68" t="s">
        <v>3848</v>
      </c>
      <c r="F375" s="68" t="s">
        <v>3848</v>
      </c>
      <c r="G375" s="68">
        <v>77.46</v>
      </c>
      <c r="H375" s="68">
        <v>2</v>
      </c>
    </row>
    <row r="376" spans="1:8" ht="15.75">
      <c r="A376" s="68" t="s">
        <v>3837</v>
      </c>
      <c r="B376" s="68" t="s">
        <v>2552</v>
      </c>
      <c r="C376" s="68" t="s">
        <v>692</v>
      </c>
      <c r="D376" s="68" t="s">
        <v>693</v>
      </c>
      <c r="E376" s="68" t="s">
        <v>4939</v>
      </c>
      <c r="F376" s="68" t="s">
        <v>4720</v>
      </c>
      <c r="G376" s="68">
        <v>96.38</v>
      </c>
      <c r="H376" s="68" t="e">
        <v>#N/A</v>
      </c>
    </row>
    <row r="377" spans="1:8" ht="15.75">
      <c r="A377" s="68" t="s">
        <v>4846</v>
      </c>
      <c r="B377" s="68" t="s">
        <v>2553</v>
      </c>
      <c r="C377" s="68" t="s">
        <v>4791</v>
      </c>
      <c r="D377" s="68" t="s">
        <v>694</v>
      </c>
      <c r="E377" s="68" t="s">
        <v>3848</v>
      </c>
      <c r="F377" s="68" t="s">
        <v>3848</v>
      </c>
      <c r="G377" s="68">
        <v>80.91</v>
      </c>
      <c r="H377" s="68" t="e">
        <v>#N/A</v>
      </c>
    </row>
    <row r="378" spans="1:8" ht="15.75">
      <c r="A378" s="68" t="s">
        <v>3838</v>
      </c>
      <c r="B378" s="68" t="s">
        <v>2554</v>
      </c>
      <c r="C378" s="68" t="s">
        <v>695</v>
      </c>
      <c r="D378" s="68" t="s">
        <v>696</v>
      </c>
      <c r="E378" s="68" t="s">
        <v>3848</v>
      </c>
      <c r="F378" s="68" t="s">
        <v>3848</v>
      </c>
      <c r="G378" s="68">
        <v>81.2</v>
      </c>
      <c r="H378" s="68">
        <v>1</v>
      </c>
    </row>
    <row r="379" spans="1:8" ht="15.75">
      <c r="A379" s="68" t="s">
        <v>3839</v>
      </c>
      <c r="B379" s="68" t="s">
        <v>2555</v>
      </c>
      <c r="C379" s="68" t="s">
        <v>697</v>
      </c>
      <c r="D379" s="68" t="s">
        <v>698</v>
      </c>
      <c r="E379" s="68" t="s">
        <v>4938</v>
      </c>
      <c r="F379" s="68" t="s">
        <v>4778</v>
      </c>
      <c r="G379" s="68">
        <v>87.54</v>
      </c>
      <c r="H379" s="68">
        <v>1</v>
      </c>
    </row>
    <row r="380" spans="1:8" ht="15.75">
      <c r="A380" s="68" t="s">
        <v>3840</v>
      </c>
      <c r="B380" s="68" t="s">
        <v>2556</v>
      </c>
      <c r="C380" s="68" t="s">
        <v>700</v>
      </c>
      <c r="D380" s="68" t="s">
        <v>701</v>
      </c>
      <c r="E380" s="68" t="s">
        <v>4935</v>
      </c>
      <c r="F380" s="68" t="s">
        <v>4719</v>
      </c>
      <c r="G380" s="68">
        <v>84.44</v>
      </c>
      <c r="H380" s="68">
        <v>0</v>
      </c>
    </row>
    <row r="381" spans="1:8" ht="15.75">
      <c r="A381" s="68" t="s">
        <v>3841</v>
      </c>
      <c r="B381" s="68" t="s">
        <v>2557</v>
      </c>
      <c r="C381" s="68" t="s">
        <v>702</v>
      </c>
      <c r="D381" s="68" t="s">
        <v>703</v>
      </c>
      <c r="E381" s="68" t="s">
        <v>4937</v>
      </c>
      <c r="F381" s="68" t="s">
        <v>4720</v>
      </c>
      <c r="G381" s="68">
        <v>89.12</v>
      </c>
      <c r="H381" s="68">
        <v>0</v>
      </c>
    </row>
    <row r="382" spans="1:8" ht="15.75">
      <c r="A382" s="68" t="s">
        <v>3842</v>
      </c>
      <c r="B382" s="68" t="s">
        <v>2558</v>
      </c>
      <c r="C382" s="68" t="s">
        <v>704</v>
      </c>
      <c r="D382" s="68" t="s">
        <v>705</v>
      </c>
      <c r="E382" s="68" t="s">
        <v>4937</v>
      </c>
      <c r="F382" s="68" t="s">
        <v>4720</v>
      </c>
      <c r="G382" s="68">
        <v>77.46</v>
      </c>
      <c r="H382" s="68">
        <v>2</v>
      </c>
    </row>
    <row r="383" spans="1:8" ht="15.75">
      <c r="A383" s="68" t="s">
        <v>3843</v>
      </c>
      <c r="B383" s="68" t="s">
        <v>2559</v>
      </c>
      <c r="C383" s="68" t="s">
        <v>706</v>
      </c>
      <c r="D383" s="68" t="s">
        <v>707</v>
      </c>
      <c r="E383" s="68" t="s">
        <v>3848</v>
      </c>
      <c r="F383" s="68" t="s">
        <v>3848</v>
      </c>
      <c r="G383" s="68">
        <v>81.2</v>
      </c>
      <c r="H383" s="68">
        <v>2</v>
      </c>
    </row>
    <row r="384" spans="1:8" ht="15.75">
      <c r="A384" s="68" t="s">
        <v>3844</v>
      </c>
      <c r="B384" s="68" t="s">
        <v>4710</v>
      </c>
      <c r="C384" s="68" t="s">
        <v>708</v>
      </c>
      <c r="D384" s="68" t="s">
        <v>709</v>
      </c>
      <c r="E384" s="68" t="s">
        <v>3848</v>
      </c>
      <c r="F384" s="68" t="s">
        <v>3848</v>
      </c>
      <c r="G384" s="68">
        <v>81.2</v>
      </c>
      <c r="H384" s="68">
        <v>1</v>
      </c>
    </row>
    <row r="385" spans="1:8" ht="15.75">
      <c r="A385" s="68" t="s">
        <v>3845</v>
      </c>
      <c r="B385" s="68" t="s">
        <v>2560</v>
      </c>
      <c r="C385" s="68" t="s">
        <v>710</v>
      </c>
      <c r="D385" s="68" t="s">
        <v>711</v>
      </c>
      <c r="E385" s="68" t="s">
        <v>3848</v>
      </c>
      <c r="F385" s="68" t="s">
        <v>3848</v>
      </c>
      <c r="G385" s="68">
        <v>97.11</v>
      </c>
      <c r="H385" s="68" t="e">
        <v>#N/A</v>
      </c>
    </row>
    <row r="386" spans="1:8" ht="15.75">
      <c r="A386" s="68" t="s">
        <v>3846</v>
      </c>
      <c r="B386" s="68" t="s">
        <v>2561</v>
      </c>
      <c r="C386" s="68" t="s">
        <v>712</v>
      </c>
      <c r="D386" s="68" t="s">
        <v>713</v>
      </c>
      <c r="E386" s="68" t="s">
        <v>3848</v>
      </c>
      <c r="F386" s="68" t="s">
        <v>3848</v>
      </c>
      <c r="G386" s="68">
        <v>87.54</v>
      </c>
      <c r="H386" s="68">
        <v>0</v>
      </c>
    </row>
    <row r="387" spans="1:8" ht="15.75">
      <c r="A387" s="68" t="s">
        <v>3847</v>
      </c>
      <c r="B387" s="68" t="s">
        <v>2563</v>
      </c>
      <c r="C387" s="68" t="s">
        <v>714</v>
      </c>
      <c r="D387" s="68" t="s">
        <v>715</v>
      </c>
      <c r="E387" s="68" t="s">
        <v>4935</v>
      </c>
      <c r="F387" s="68" t="s">
        <v>4719</v>
      </c>
      <c r="G387" s="68">
        <v>96.38</v>
      </c>
      <c r="H387" s="68">
        <v>0</v>
      </c>
    </row>
    <row r="388" spans="1:8" ht="15.75">
      <c r="A388" s="68" t="s">
        <v>3849</v>
      </c>
      <c r="B388" s="68" t="s">
        <v>2564</v>
      </c>
      <c r="C388" s="68" t="s">
        <v>716</v>
      </c>
      <c r="D388" s="68" t="s">
        <v>717</v>
      </c>
      <c r="E388" s="68" t="s">
        <v>4935</v>
      </c>
      <c r="F388" s="68" t="s">
        <v>4718</v>
      </c>
      <c r="G388" s="68">
        <v>118.19</v>
      </c>
      <c r="H388" s="68" t="e">
        <v>#N/A</v>
      </c>
    </row>
    <row r="389" spans="1:8" ht="15.75">
      <c r="A389" s="68" t="s">
        <v>4847</v>
      </c>
      <c r="B389" s="68" t="s">
        <v>2565</v>
      </c>
      <c r="C389" s="68" t="s">
        <v>4756</v>
      </c>
      <c r="D389" s="68" t="s">
        <v>2566</v>
      </c>
      <c r="E389" s="68" t="s">
        <v>3848</v>
      </c>
      <c r="F389" s="68" t="s">
        <v>3848</v>
      </c>
      <c r="G389" s="68">
        <v>84.44</v>
      </c>
      <c r="H389" s="68" t="e">
        <v>#N/A</v>
      </c>
    </row>
    <row r="390" spans="1:8" ht="15.75">
      <c r="A390" s="68" t="s">
        <v>3850</v>
      </c>
      <c r="B390" s="68" t="s">
        <v>2567</v>
      </c>
      <c r="C390" s="68" t="s">
        <v>3851</v>
      </c>
      <c r="D390" s="68" t="s">
        <v>2568</v>
      </c>
      <c r="E390" s="68" t="s">
        <v>4935</v>
      </c>
      <c r="F390" s="68" t="s">
        <v>4720</v>
      </c>
      <c r="G390" s="68">
        <v>96.38</v>
      </c>
      <c r="H390" s="68">
        <v>0</v>
      </c>
    </row>
    <row r="391" spans="1:8" ht="15.75">
      <c r="A391" s="68" t="s">
        <v>3852</v>
      </c>
      <c r="B391" s="68" t="s">
        <v>2569</v>
      </c>
      <c r="C391" s="68" t="s">
        <v>719</v>
      </c>
      <c r="D391" s="68" t="s">
        <v>720</v>
      </c>
      <c r="E391" s="68" t="s">
        <v>3848</v>
      </c>
      <c r="F391" s="68" t="s">
        <v>3848</v>
      </c>
      <c r="G391" s="68">
        <v>71.59</v>
      </c>
      <c r="H391" s="68" t="e">
        <v>#N/A</v>
      </c>
    </row>
    <row r="392" spans="1:8" ht="15.75">
      <c r="A392" s="68" t="s">
        <v>3853</v>
      </c>
      <c r="B392" s="68" t="s">
        <v>2570</v>
      </c>
      <c r="C392" s="68" t="s">
        <v>721</v>
      </c>
      <c r="D392" s="68" t="s">
        <v>722</v>
      </c>
      <c r="E392" s="68" t="s">
        <v>3848</v>
      </c>
      <c r="F392" s="68" t="s">
        <v>3848</v>
      </c>
      <c r="G392" s="68">
        <v>96.38</v>
      </c>
      <c r="H392" s="68">
        <v>0</v>
      </c>
    </row>
    <row r="393" spans="1:8" ht="15.75">
      <c r="A393" s="68" t="s">
        <v>3854</v>
      </c>
      <c r="B393" s="68" t="s">
        <v>2571</v>
      </c>
      <c r="C393" s="68" t="s">
        <v>723</v>
      </c>
      <c r="D393" s="68" t="s">
        <v>724</v>
      </c>
      <c r="E393" s="68" t="s">
        <v>4938</v>
      </c>
      <c r="F393" s="68" t="s">
        <v>4720</v>
      </c>
      <c r="G393" s="68">
        <v>71.59</v>
      </c>
      <c r="H393" s="68">
        <v>2</v>
      </c>
    </row>
    <row r="394" spans="1:8" ht="15.75">
      <c r="A394" s="68" t="s">
        <v>3855</v>
      </c>
      <c r="B394" s="68" t="s">
        <v>2572</v>
      </c>
      <c r="C394" s="68" t="s">
        <v>725</v>
      </c>
      <c r="D394" s="68" t="s">
        <v>726</v>
      </c>
      <c r="E394" s="68" t="s">
        <v>4937</v>
      </c>
      <c r="F394" s="68" t="s">
        <v>4718</v>
      </c>
      <c r="G394" s="68">
        <v>118.19</v>
      </c>
      <c r="H394" s="68">
        <v>0</v>
      </c>
    </row>
    <row r="395" spans="1:8" ht="15.75">
      <c r="A395" s="68" t="s">
        <v>3856</v>
      </c>
      <c r="B395" s="68" t="s">
        <v>2573</v>
      </c>
      <c r="C395" s="68" t="s">
        <v>727</v>
      </c>
      <c r="D395" s="68" t="s">
        <v>728</v>
      </c>
      <c r="E395" s="68" t="s">
        <v>4935</v>
      </c>
      <c r="F395" s="68" t="s">
        <v>4720</v>
      </c>
      <c r="G395" s="68">
        <v>80.91</v>
      </c>
      <c r="H395" s="68">
        <v>0</v>
      </c>
    </row>
    <row r="396" spans="1:8" ht="15.75">
      <c r="A396" s="68" t="s">
        <v>3857</v>
      </c>
      <c r="B396" s="68" t="s">
        <v>2575</v>
      </c>
      <c r="C396" s="68" t="s">
        <v>729</v>
      </c>
      <c r="D396" s="68" t="s">
        <v>730</v>
      </c>
      <c r="E396" s="68" t="s">
        <v>3848</v>
      </c>
      <c r="F396" s="68" t="s">
        <v>3848</v>
      </c>
      <c r="G396" s="68">
        <v>80.91</v>
      </c>
      <c r="H396" s="68">
        <v>1</v>
      </c>
    </row>
    <row r="397" spans="1:8" ht="15.75">
      <c r="A397" s="68" t="s">
        <v>3858</v>
      </c>
      <c r="B397" s="68" t="s">
        <v>2576</v>
      </c>
      <c r="C397" s="68" t="s">
        <v>731</v>
      </c>
      <c r="D397" s="68" t="s">
        <v>732</v>
      </c>
      <c r="E397" s="68" t="s">
        <v>4935</v>
      </c>
      <c r="F397" s="68" t="s">
        <v>4719</v>
      </c>
      <c r="G397" s="68">
        <v>81.2</v>
      </c>
      <c r="H397" s="68">
        <v>1</v>
      </c>
    </row>
    <row r="398" spans="1:8" ht="15.75">
      <c r="A398" s="68" t="s">
        <v>3859</v>
      </c>
      <c r="B398" s="68" t="s">
        <v>2577</v>
      </c>
      <c r="C398" s="68" t="s">
        <v>733</v>
      </c>
      <c r="D398" s="68" t="s">
        <v>734</v>
      </c>
      <c r="E398" s="68" t="s">
        <v>3848</v>
      </c>
      <c r="F398" s="68" t="s">
        <v>3848</v>
      </c>
      <c r="G398" s="68">
        <v>96.38</v>
      </c>
      <c r="H398" s="68">
        <v>1</v>
      </c>
    </row>
    <row r="399" spans="1:8" ht="15.75">
      <c r="A399" s="68" t="s">
        <v>3860</v>
      </c>
      <c r="B399" s="68" t="s">
        <v>2578</v>
      </c>
      <c r="C399" s="68" t="s">
        <v>735</v>
      </c>
      <c r="D399" s="68" t="s">
        <v>736</v>
      </c>
      <c r="E399" s="68" t="s">
        <v>3848</v>
      </c>
      <c r="F399" s="68" t="s">
        <v>3848</v>
      </c>
      <c r="G399" s="68">
        <v>81.2</v>
      </c>
      <c r="H399" s="68">
        <v>0</v>
      </c>
    </row>
    <row r="400" spans="1:8" ht="15.75">
      <c r="A400" s="68" t="s">
        <v>3861</v>
      </c>
      <c r="B400" s="68" t="s">
        <v>2579</v>
      </c>
      <c r="C400" s="68" t="s">
        <v>737</v>
      </c>
      <c r="D400" s="68" t="s">
        <v>738</v>
      </c>
      <c r="E400" s="68" t="s">
        <v>4938</v>
      </c>
      <c r="F400" s="68" t="s">
        <v>4720</v>
      </c>
      <c r="G400" s="68">
        <v>89.12</v>
      </c>
      <c r="H400" s="68">
        <v>0</v>
      </c>
    </row>
    <row r="401" spans="1:8" ht="15.75">
      <c r="A401" s="68" t="s">
        <v>3862</v>
      </c>
      <c r="B401" s="68" t="s">
        <v>2580</v>
      </c>
      <c r="C401" s="68" t="s">
        <v>739</v>
      </c>
      <c r="D401" s="68" t="s">
        <v>740</v>
      </c>
      <c r="E401" s="68" t="s">
        <v>4937</v>
      </c>
      <c r="F401" s="68" t="s">
        <v>4720</v>
      </c>
      <c r="G401" s="68">
        <v>74.44</v>
      </c>
      <c r="H401" s="68">
        <v>0</v>
      </c>
    </row>
    <row r="402" spans="1:8" ht="15.75">
      <c r="A402" s="68" t="s">
        <v>3863</v>
      </c>
      <c r="B402" s="68" t="s">
        <v>2581</v>
      </c>
      <c r="C402" s="68" t="s">
        <v>741</v>
      </c>
      <c r="D402" s="68" t="s">
        <v>742</v>
      </c>
      <c r="E402" s="68" t="s">
        <v>4937</v>
      </c>
      <c r="F402" s="68" t="s">
        <v>4720</v>
      </c>
      <c r="G402" s="68">
        <v>71.59</v>
      </c>
      <c r="H402" s="68">
        <v>0</v>
      </c>
    </row>
    <row r="403" spans="1:8" ht="15.75">
      <c r="A403" s="68" t="s">
        <v>4848</v>
      </c>
      <c r="B403" s="68" t="s">
        <v>2582</v>
      </c>
      <c r="C403" s="68" t="s">
        <v>4795</v>
      </c>
      <c r="D403" s="68" t="s">
        <v>743</v>
      </c>
      <c r="E403" s="68" t="s">
        <v>3848</v>
      </c>
      <c r="F403" s="68" t="s">
        <v>3848</v>
      </c>
      <c r="G403" s="68">
        <v>71.59</v>
      </c>
      <c r="H403" s="68" t="e">
        <v>#N/A</v>
      </c>
    </row>
    <row r="404" spans="1:8" ht="15.75">
      <c r="A404" s="68" t="s">
        <v>3864</v>
      </c>
      <c r="B404" s="68" t="s">
        <v>2583</v>
      </c>
      <c r="C404" s="68" t="s">
        <v>744</v>
      </c>
      <c r="D404" s="68" t="s">
        <v>745</v>
      </c>
      <c r="E404" s="68" t="s">
        <v>4935</v>
      </c>
      <c r="F404" s="68" t="s">
        <v>4719</v>
      </c>
      <c r="G404" s="68">
        <v>96.38</v>
      </c>
      <c r="H404" s="68">
        <v>0</v>
      </c>
    </row>
    <row r="405" spans="1:8" ht="15.75">
      <c r="A405" s="68" t="s">
        <v>3865</v>
      </c>
      <c r="B405" s="68" t="s">
        <v>2584</v>
      </c>
      <c r="C405" s="68" t="s">
        <v>746</v>
      </c>
      <c r="D405" s="68" t="s">
        <v>747</v>
      </c>
      <c r="E405" s="68" t="s">
        <v>4935</v>
      </c>
      <c r="F405" s="68" t="s">
        <v>4720</v>
      </c>
      <c r="G405" s="68">
        <v>89.12</v>
      </c>
      <c r="H405" s="68" t="e">
        <v>#N/A</v>
      </c>
    </row>
    <row r="406" spans="1:8" ht="15.75">
      <c r="A406" s="68" t="s">
        <v>3866</v>
      </c>
      <c r="B406" s="68" t="s">
        <v>2585</v>
      </c>
      <c r="C406" s="68" t="s">
        <v>748</v>
      </c>
      <c r="D406" s="68" t="s">
        <v>749</v>
      </c>
      <c r="E406" s="68" t="s">
        <v>4934</v>
      </c>
      <c r="F406" s="68" t="s">
        <v>4720</v>
      </c>
      <c r="G406" s="68">
        <v>89.12</v>
      </c>
      <c r="H406" s="68">
        <v>1</v>
      </c>
    </row>
    <row r="407" spans="1:8" ht="15.75">
      <c r="A407" s="68" t="s">
        <v>3867</v>
      </c>
      <c r="B407" s="68" t="s">
        <v>2586</v>
      </c>
      <c r="C407" s="68" t="s">
        <v>750</v>
      </c>
      <c r="D407" s="68" t="s">
        <v>751</v>
      </c>
      <c r="E407" s="68" t="s">
        <v>3848</v>
      </c>
      <c r="F407" s="68" t="s">
        <v>3848</v>
      </c>
      <c r="G407" s="68">
        <v>89.12</v>
      </c>
      <c r="H407" s="68">
        <v>0</v>
      </c>
    </row>
    <row r="408" spans="1:8" ht="15.75">
      <c r="A408" s="68" t="s">
        <v>3868</v>
      </c>
      <c r="B408" s="68" t="s">
        <v>2587</v>
      </c>
      <c r="C408" s="68" t="s">
        <v>752</v>
      </c>
      <c r="D408" s="68" t="s">
        <v>753</v>
      </c>
      <c r="E408" s="68" t="s">
        <v>4934</v>
      </c>
      <c r="F408" s="68" t="s">
        <v>4720</v>
      </c>
      <c r="G408" s="68">
        <v>77.46</v>
      </c>
      <c r="H408" s="68">
        <v>0</v>
      </c>
    </row>
    <row r="409" spans="1:8" ht="15.75">
      <c r="A409" s="68" t="s">
        <v>3869</v>
      </c>
      <c r="B409" s="68" t="s">
        <v>2588</v>
      </c>
      <c r="C409" s="68" t="s">
        <v>754</v>
      </c>
      <c r="D409" s="68" t="s">
        <v>755</v>
      </c>
      <c r="E409" s="68" t="s">
        <v>3848</v>
      </c>
      <c r="F409" s="68" t="s">
        <v>3848</v>
      </c>
      <c r="G409" s="68">
        <v>97.11</v>
      </c>
      <c r="H409" s="68">
        <v>1</v>
      </c>
    </row>
    <row r="410" spans="1:8" ht="15.75">
      <c r="A410" s="68" t="s">
        <v>3870</v>
      </c>
      <c r="B410" s="68" t="s">
        <v>2589</v>
      </c>
      <c r="C410" s="68" t="s">
        <v>756</v>
      </c>
      <c r="D410" s="68" t="s">
        <v>757</v>
      </c>
      <c r="E410" s="68" t="s">
        <v>4940</v>
      </c>
      <c r="F410" s="68" t="s">
        <v>4719</v>
      </c>
      <c r="G410" s="68">
        <v>81.2</v>
      </c>
      <c r="H410" s="68">
        <v>4</v>
      </c>
    </row>
    <row r="411" spans="1:8" ht="15.75">
      <c r="A411" s="68" t="s">
        <v>3871</v>
      </c>
      <c r="B411" s="68" t="s">
        <v>2590</v>
      </c>
      <c r="C411" s="68" t="s">
        <v>758</v>
      </c>
      <c r="D411" s="68" t="s">
        <v>759</v>
      </c>
      <c r="E411" s="68" t="s">
        <v>4935</v>
      </c>
      <c r="F411" s="68" t="s">
        <v>4720</v>
      </c>
      <c r="G411" s="68">
        <v>89.12</v>
      </c>
      <c r="H411" s="68">
        <v>0</v>
      </c>
    </row>
    <row r="412" spans="1:8" ht="15.75">
      <c r="A412" s="68" t="s">
        <v>3872</v>
      </c>
      <c r="B412" s="68" t="s">
        <v>2591</v>
      </c>
      <c r="C412" s="68" t="s">
        <v>760</v>
      </c>
      <c r="D412" s="68" t="s">
        <v>761</v>
      </c>
      <c r="E412" s="68" t="s">
        <v>3848</v>
      </c>
      <c r="F412" s="68" t="s">
        <v>3848</v>
      </c>
      <c r="G412" s="68">
        <v>87.54</v>
      </c>
      <c r="H412" s="68">
        <v>1</v>
      </c>
    </row>
    <row r="413" spans="1:8" ht="15.75">
      <c r="A413" s="68" t="s">
        <v>3873</v>
      </c>
      <c r="B413" s="68" t="s">
        <v>2592</v>
      </c>
      <c r="C413" s="68" t="s">
        <v>762</v>
      </c>
      <c r="D413" s="68" t="s">
        <v>763</v>
      </c>
      <c r="E413" s="68" t="s">
        <v>4935</v>
      </c>
      <c r="F413" s="68" t="s">
        <v>4719</v>
      </c>
      <c r="G413" s="68">
        <v>96.38</v>
      </c>
      <c r="H413" s="68">
        <v>0</v>
      </c>
    </row>
    <row r="414" spans="1:8" ht="15.75">
      <c r="A414" s="68" t="s">
        <v>3874</v>
      </c>
      <c r="B414" s="68" t="s">
        <v>2593</v>
      </c>
      <c r="C414" s="68" t="s">
        <v>764</v>
      </c>
      <c r="D414" s="68" t="s">
        <v>765</v>
      </c>
      <c r="E414" s="68" t="s">
        <v>4935</v>
      </c>
      <c r="F414" s="68" t="s">
        <v>4720</v>
      </c>
      <c r="G414" s="68">
        <v>74.44</v>
      </c>
      <c r="H414" s="68">
        <v>0</v>
      </c>
    </row>
    <row r="415" spans="1:8" ht="15.75">
      <c r="A415" s="68" t="s">
        <v>3875</v>
      </c>
      <c r="B415" s="68" t="s">
        <v>2594</v>
      </c>
      <c r="C415" s="68" t="s">
        <v>766</v>
      </c>
      <c r="D415" s="68" t="s">
        <v>767</v>
      </c>
      <c r="E415" s="68" t="s">
        <v>4936</v>
      </c>
      <c r="F415" s="68" t="s">
        <v>4720</v>
      </c>
      <c r="G415" s="68">
        <v>74.44</v>
      </c>
      <c r="H415" s="68">
        <v>1</v>
      </c>
    </row>
    <row r="416" spans="1:8" ht="15.75">
      <c r="A416" s="68" t="s">
        <v>3876</v>
      </c>
      <c r="B416" s="68" t="s">
        <v>2595</v>
      </c>
      <c r="C416" s="68" t="s">
        <v>768</v>
      </c>
      <c r="D416" s="68" t="s">
        <v>769</v>
      </c>
      <c r="E416" s="68" t="s">
        <v>4935</v>
      </c>
      <c r="F416" s="68" t="s">
        <v>4719</v>
      </c>
      <c r="G416" s="68">
        <v>84.44</v>
      </c>
      <c r="H416" s="68">
        <v>0</v>
      </c>
    </row>
    <row r="417" spans="1:8" ht="15.75">
      <c r="A417" s="68" t="s">
        <v>3877</v>
      </c>
      <c r="B417" s="68" t="s">
        <v>2596</v>
      </c>
      <c r="C417" s="68" t="s">
        <v>770</v>
      </c>
      <c r="D417" s="68" t="s">
        <v>771</v>
      </c>
      <c r="E417" s="68" t="s">
        <v>3848</v>
      </c>
      <c r="F417" s="68" t="s">
        <v>3848</v>
      </c>
      <c r="G417" s="68">
        <v>81.2</v>
      </c>
      <c r="H417" s="68">
        <v>0</v>
      </c>
    </row>
    <row r="418" spans="1:8" ht="15.75">
      <c r="A418" s="68" t="s">
        <v>3878</v>
      </c>
      <c r="B418" s="68" t="s">
        <v>2597</v>
      </c>
      <c r="C418" s="68" t="s">
        <v>772</v>
      </c>
      <c r="D418" s="68" t="s">
        <v>773</v>
      </c>
      <c r="E418" s="68" t="s">
        <v>4935</v>
      </c>
      <c r="F418" s="68" t="s">
        <v>4719</v>
      </c>
      <c r="G418" s="68">
        <v>96.38</v>
      </c>
      <c r="H418" s="68">
        <v>0</v>
      </c>
    </row>
    <row r="419" spans="1:8" ht="15.75">
      <c r="A419" s="68" t="s">
        <v>3879</v>
      </c>
      <c r="B419" s="68" t="s">
        <v>2598</v>
      </c>
      <c r="C419" s="68" t="s">
        <v>774</v>
      </c>
      <c r="D419" s="68" t="s">
        <v>775</v>
      </c>
      <c r="E419" s="68" t="s">
        <v>4935</v>
      </c>
      <c r="F419" s="68" t="s">
        <v>4720</v>
      </c>
      <c r="G419" s="68">
        <v>74.44</v>
      </c>
      <c r="H419" s="68">
        <v>0</v>
      </c>
    </row>
    <row r="420" spans="1:8" ht="15.75">
      <c r="A420" s="68" t="s">
        <v>3880</v>
      </c>
      <c r="B420" s="68" t="s">
        <v>2599</v>
      </c>
      <c r="C420" s="68" t="s">
        <v>776</v>
      </c>
      <c r="D420" s="68" t="s">
        <v>777</v>
      </c>
      <c r="E420" s="68" t="s">
        <v>3848</v>
      </c>
      <c r="F420" s="68" t="s">
        <v>3848</v>
      </c>
      <c r="G420" s="68">
        <v>87.54</v>
      </c>
      <c r="H420" s="68">
        <v>1</v>
      </c>
    </row>
    <row r="421" spans="1:8" ht="15.75">
      <c r="A421" s="68" t="s">
        <v>4849</v>
      </c>
      <c r="B421" s="68" t="s">
        <v>2600</v>
      </c>
      <c r="C421" s="68" t="s">
        <v>4738</v>
      </c>
      <c r="D421" s="68" t="s">
        <v>778</v>
      </c>
      <c r="E421" s="68" t="s">
        <v>3848</v>
      </c>
      <c r="F421" s="68" t="s">
        <v>3848</v>
      </c>
      <c r="G421" s="68">
        <v>81.2</v>
      </c>
      <c r="H421" s="68">
        <v>1</v>
      </c>
    </row>
    <row r="422" spans="1:8" ht="15.75">
      <c r="A422" s="68" t="s">
        <v>4850</v>
      </c>
      <c r="B422" s="68" t="s">
        <v>2601</v>
      </c>
      <c r="C422" s="68" t="s">
        <v>779</v>
      </c>
      <c r="D422" s="68" t="s">
        <v>780</v>
      </c>
      <c r="E422" s="68" t="s">
        <v>4937</v>
      </c>
      <c r="F422" s="68" t="s">
        <v>4720</v>
      </c>
      <c r="G422" s="68">
        <v>71.59</v>
      </c>
      <c r="H422" s="68">
        <v>2</v>
      </c>
    </row>
    <row r="423" spans="1:8" ht="15.75">
      <c r="A423" s="68" t="s">
        <v>3881</v>
      </c>
      <c r="B423" s="68" t="s">
        <v>2602</v>
      </c>
      <c r="C423" s="68" t="s">
        <v>781</v>
      </c>
      <c r="D423" s="68" t="s">
        <v>782</v>
      </c>
      <c r="E423" s="68" t="s">
        <v>4941</v>
      </c>
      <c r="F423" s="68" t="s">
        <v>4728</v>
      </c>
      <c r="G423" s="68">
        <v>94.72</v>
      </c>
      <c r="H423" s="68">
        <v>2</v>
      </c>
    </row>
    <row r="424" spans="1:8" ht="15.75">
      <c r="A424" s="68" t="s">
        <v>3882</v>
      </c>
      <c r="B424" s="68" t="s">
        <v>2603</v>
      </c>
      <c r="C424" s="68" t="s">
        <v>783</v>
      </c>
      <c r="D424" s="68" t="s">
        <v>784</v>
      </c>
      <c r="E424" s="68" t="s">
        <v>4935</v>
      </c>
      <c r="F424" s="68" t="s">
        <v>4720</v>
      </c>
      <c r="G424" s="68">
        <v>74.44</v>
      </c>
      <c r="H424" s="68">
        <v>1</v>
      </c>
    </row>
    <row r="425" spans="1:8" ht="15.75">
      <c r="A425" s="68" t="s">
        <v>3883</v>
      </c>
      <c r="B425" s="68" t="s">
        <v>2604</v>
      </c>
      <c r="C425" s="68" t="s">
        <v>785</v>
      </c>
      <c r="D425" s="68" t="s">
        <v>786</v>
      </c>
      <c r="E425" s="68" t="s">
        <v>4935</v>
      </c>
      <c r="F425" s="68" t="s">
        <v>4728</v>
      </c>
      <c r="G425" s="68">
        <v>107.28</v>
      </c>
      <c r="H425" s="68">
        <v>1</v>
      </c>
    </row>
    <row r="426" spans="1:8" ht="15.75">
      <c r="A426" s="68" t="s">
        <v>3884</v>
      </c>
      <c r="B426" s="68" t="s">
        <v>2605</v>
      </c>
      <c r="C426" s="68" t="s">
        <v>787</v>
      </c>
      <c r="D426" s="68" t="s">
        <v>788</v>
      </c>
      <c r="E426" s="68" t="s">
        <v>3848</v>
      </c>
      <c r="F426" s="68" t="s">
        <v>3848</v>
      </c>
      <c r="G426" s="68">
        <v>81.2</v>
      </c>
      <c r="H426" s="68">
        <v>2</v>
      </c>
    </row>
    <row r="427" spans="1:8" ht="15.75">
      <c r="A427" s="68" t="s">
        <v>3885</v>
      </c>
      <c r="B427" s="68" t="s">
        <v>2606</v>
      </c>
      <c r="C427" s="68" t="s">
        <v>789</v>
      </c>
      <c r="D427" s="68" t="s">
        <v>790</v>
      </c>
      <c r="E427" s="68" t="s">
        <v>3848</v>
      </c>
      <c r="F427" s="68" t="s">
        <v>3848</v>
      </c>
      <c r="G427" s="68">
        <v>87.54</v>
      </c>
      <c r="H427" s="68" t="e">
        <v>#N/A</v>
      </c>
    </row>
    <row r="428" spans="1:8" ht="15.75">
      <c r="A428" s="68" t="s">
        <v>4686</v>
      </c>
      <c r="B428" s="68" t="s">
        <v>4711</v>
      </c>
      <c r="C428" s="68" t="s">
        <v>4682</v>
      </c>
      <c r="D428" s="68" t="s">
        <v>2540</v>
      </c>
      <c r="E428" s="68" t="s">
        <v>4935</v>
      </c>
      <c r="F428" s="68" t="s">
        <v>4720</v>
      </c>
      <c r="G428" s="68">
        <v>71.59</v>
      </c>
      <c r="H428" s="68" t="e">
        <v>#N/A</v>
      </c>
    </row>
    <row r="429" spans="1:8" ht="15.75">
      <c r="A429" s="68" t="s">
        <v>3886</v>
      </c>
      <c r="B429" s="68" t="s">
        <v>2607</v>
      </c>
      <c r="C429" s="68" t="s">
        <v>791</v>
      </c>
      <c r="D429" s="68" t="s">
        <v>645</v>
      </c>
      <c r="E429" s="68" t="s">
        <v>4937</v>
      </c>
      <c r="F429" s="68" t="s">
        <v>4719</v>
      </c>
      <c r="G429" s="68">
        <v>96.38</v>
      </c>
      <c r="H429" s="68">
        <v>0</v>
      </c>
    </row>
    <row r="430" spans="1:8" ht="15.75">
      <c r="A430" s="68" t="s">
        <v>3887</v>
      </c>
      <c r="B430" s="68" t="s">
        <v>2608</v>
      </c>
      <c r="C430" s="68" t="s">
        <v>792</v>
      </c>
      <c r="D430" s="68" t="s">
        <v>793</v>
      </c>
      <c r="E430" s="68" t="s">
        <v>4935</v>
      </c>
      <c r="F430" s="68" t="s">
        <v>4720</v>
      </c>
      <c r="G430" s="68">
        <v>77.46</v>
      </c>
      <c r="H430" s="68">
        <v>0</v>
      </c>
    </row>
    <row r="431" spans="1:8" ht="15.75">
      <c r="A431" s="68" t="s">
        <v>3888</v>
      </c>
      <c r="B431" s="68" t="s">
        <v>2609</v>
      </c>
      <c r="C431" s="68" t="s">
        <v>794</v>
      </c>
      <c r="D431" s="68" t="s">
        <v>795</v>
      </c>
      <c r="E431" s="68" t="s">
        <v>4935</v>
      </c>
      <c r="F431" s="68" t="s">
        <v>4720</v>
      </c>
      <c r="G431" s="68">
        <v>89.12</v>
      </c>
      <c r="H431" s="68">
        <v>0</v>
      </c>
    </row>
    <row r="432" spans="1:8" ht="15.75">
      <c r="A432" s="68" t="s">
        <v>4851</v>
      </c>
      <c r="B432" s="68" t="s">
        <v>2610</v>
      </c>
      <c r="C432" s="68" t="s">
        <v>4805</v>
      </c>
      <c r="D432" s="68" t="s">
        <v>796</v>
      </c>
      <c r="E432" s="68" t="s">
        <v>3848</v>
      </c>
      <c r="F432" s="68" t="s">
        <v>3848</v>
      </c>
      <c r="G432" s="68">
        <v>118.19</v>
      </c>
      <c r="H432" s="68" t="e">
        <v>#N/A</v>
      </c>
    </row>
    <row r="433" spans="1:8" ht="15.75">
      <c r="A433" s="68" t="s">
        <v>3889</v>
      </c>
      <c r="B433" s="68" t="s">
        <v>2611</v>
      </c>
      <c r="C433" s="68" t="s">
        <v>797</v>
      </c>
      <c r="D433" s="68" t="s">
        <v>798</v>
      </c>
      <c r="E433" s="68" t="s">
        <v>4935</v>
      </c>
      <c r="F433" s="68" t="s">
        <v>4719</v>
      </c>
      <c r="G433" s="68">
        <v>96.38</v>
      </c>
      <c r="H433" s="68">
        <v>0</v>
      </c>
    </row>
    <row r="434" spans="1:8" ht="15.75">
      <c r="A434" s="68" t="s">
        <v>3890</v>
      </c>
      <c r="B434" s="68" t="s">
        <v>2612</v>
      </c>
      <c r="C434" s="68" t="s">
        <v>799</v>
      </c>
      <c r="D434" s="68" t="s">
        <v>800</v>
      </c>
      <c r="E434" s="68" t="s">
        <v>4935</v>
      </c>
      <c r="F434" s="68" t="s">
        <v>4719</v>
      </c>
      <c r="G434" s="68">
        <v>81.2</v>
      </c>
      <c r="H434" s="68">
        <v>0</v>
      </c>
    </row>
    <row r="435" spans="1:8" ht="15.75">
      <c r="A435" s="68" t="s">
        <v>3891</v>
      </c>
      <c r="B435" s="68" t="s">
        <v>2613</v>
      </c>
      <c r="C435" s="68" t="s">
        <v>801</v>
      </c>
      <c r="D435" s="68" t="s">
        <v>802</v>
      </c>
      <c r="E435" s="68" t="s">
        <v>3848</v>
      </c>
      <c r="F435" s="68" t="s">
        <v>3848</v>
      </c>
      <c r="G435" s="68">
        <v>87.54</v>
      </c>
      <c r="H435" s="68" t="e">
        <v>#N/A</v>
      </c>
    </row>
    <row r="436" spans="1:8" ht="15.75">
      <c r="A436" s="68" t="s">
        <v>3892</v>
      </c>
      <c r="B436" s="68" t="s">
        <v>2614</v>
      </c>
      <c r="C436" s="68" t="s">
        <v>803</v>
      </c>
      <c r="D436" s="68" t="s">
        <v>804</v>
      </c>
      <c r="E436" s="68" t="s">
        <v>3848</v>
      </c>
      <c r="F436" s="68" t="s">
        <v>3848</v>
      </c>
      <c r="G436" s="68">
        <v>74.44</v>
      </c>
      <c r="H436" s="68">
        <v>0</v>
      </c>
    </row>
    <row r="437" spans="1:8" ht="15.75">
      <c r="A437" s="68" t="s">
        <v>4852</v>
      </c>
      <c r="B437" s="68" t="s">
        <v>2615</v>
      </c>
      <c r="C437" s="68" t="s">
        <v>805</v>
      </c>
      <c r="D437" s="68" t="s">
        <v>806</v>
      </c>
      <c r="E437" s="68" t="s">
        <v>3848</v>
      </c>
      <c r="F437" s="68" t="s">
        <v>3848</v>
      </c>
      <c r="G437" s="68">
        <v>97.11</v>
      </c>
      <c r="H437" s="68">
        <v>1</v>
      </c>
    </row>
    <row r="438" spans="1:8" ht="15.75">
      <c r="A438" s="68" t="s">
        <v>3893</v>
      </c>
      <c r="B438" s="68" t="s">
        <v>2616</v>
      </c>
      <c r="C438" s="68" t="s">
        <v>807</v>
      </c>
      <c r="D438" s="68" t="s">
        <v>808</v>
      </c>
      <c r="E438" s="68" t="s">
        <v>3848</v>
      </c>
      <c r="F438" s="68" t="s">
        <v>3848</v>
      </c>
      <c r="G438" s="68">
        <v>71.59</v>
      </c>
      <c r="H438" s="68" t="e">
        <v>#N/A</v>
      </c>
    </row>
    <row r="439" spans="1:8" ht="15.75">
      <c r="A439" s="68" t="s">
        <v>3894</v>
      </c>
      <c r="B439" s="68" t="s">
        <v>2617</v>
      </c>
      <c r="C439" s="68" t="s">
        <v>809</v>
      </c>
      <c r="D439" s="68" t="s">
        <v>810</v>
      </c>
      <c r="E439" s="68" t="s">
        <v>4934</v>
      </c>
      <c r="F439" s="68" t="s">
        <v>4719</v>
      </c>
      <c r="G439" s="68">
        <v>81.2</v>
      </c>
      <c r="H439" s="68">
        <v>0</v>
      </c>
    </row>
    <row r="440" spans="1:8" ht="15.75">
      <c r="A440" s="68" t="s">
        <v>3895</v>
      </c>
      <c r="B440" s="68" t="s">
        <v>2618</v>
      </c>
      <c r="C440" s="68" t="s">
        <v>811</v>
      </c>
      <c r="D440" s="68" t="s">
        <v>812</v>
      </c>
      <c r="E440" s="68" t="s">
        <v>3848</v>
      </c>
      <c r="F440" s="68" t="s">
        <v>3848</v>
      </c>
      <c r="G440" s="68">
        <v>81.2</v>
      </c>
      <c r="H440" s="68">
        <v>1</v>
      </c>
    </row>
    <row r="441" spans="1:8" ht="15.75">
      <c r="A441" s="68" t="s">
        <v>3896</v>
      </c>
      <c r="B441" s="68" t="s">
        <v>2619</v>
      </c>
      <c r="C441" s="68" t="s">
        <v>813</v>
      </c>
      <c r="D441" s="68" t="s">
        <v>814</v>
      </c>
      <c r="E441" s="68" t="s">
        <v>4935</v>
      </c>
      <c r="F441" s="68" t="s">
        <v>4720</v>
      </c>
      <c r="G441" s="68">
        <v>89.12</v>
      </c>
      <c r="H441" s="68">
        <v>0</v>
      </c>
    </row>
    <row r="442" spans="1:8" ht="15.75">
      <c r="A442" s="68" t="s">
        <v>3897</v>
      </c>
      <c r="B442" s="68" t="s">
        <v>2620</v>
      </c>
      <c r="C442" s="68" t="s">
        <v>815</v>
      </c>
      <c r="D442" s="68" t="s">
        <v>816</v>
      </c>
      <c r="E442" s="68" t="s">
        <v>3848</v>
      </c>
      <c r="F442" s="68" t="s">
        <v>3848</v>
      </c>
      <c r="G442" s="68">
        <v>87.54</v>
      </c>
      <c r="H442" s="68">
        <v>1</v>
      </c>
    </row>
    <row r="443" spans="1:8" ht="15.75">
      <c r="A443" s="68" t="s">
        <v>3898</v>
      </c>
      <c r="B443" s="68" t="s">
        <v>2621</v>
      </c>
      <c r="C443" s="68" t="s">
        <v>817</v>
      </c>
      <c r="D443" s="68" t="s">
        <v>818</v>
      </c>
      <c r="E443" s="68" t="s">
        <v>4935</v>
      </c>
      <c r="F443" s="68" t="s">
        <v>4728</v>
      </c>
      <c r="G443" s="68">
        <v>107.28</v>
      </c>
      <c r="H443" s="68">
        <v>0</v>
      </c>
    </row>
    <row r="444" spans="1:8" ht="15.75">
      <c r="A444" s="68" t="s">
        <v>3899</v>
      </c>
      <c r="B444" s="68" t="s">
        <v>2622</v>
      </c>
      <c r="C444" s="68" t="s">
        <v>819</v>
      </c>
      <c r="D444" s="68" t="s">
        <v>820</v>
      </c>
      <c r="E444" s="68" t="s">
        <v>4942</v>
      </c>
      <c r="F444" s="68" t="s">
        <v>4728</v>
      </c>
      <c r="G444" s="68">
        <v>107.28</v>
      </c>
      <c r="H444" s="68">
        <v>2</v>
      </c>
    </row>
    <row r="445" spans="1:8" ht="15.75">
      <c r="A445" s="68" t="s">
        <v>3900</v>
      </c>
      <c r="B445" s="68" t="s">
        <v>2623</v>
      </c>
      <c r="C445" s="68" t="s">
        <v>821</v>
      </c>
      <c r="D445" s="68" t="s">
        <v>365</v>
      </c>
      <c r="E445" s="68" t="s">
        <v>3848</v>
      </c>
      <c r="F445" s="68" t="s">
        <v>3848</v>
      </c>
      <c r="G445" s="68">
        <v>81.2</v>
      </c>
      <c r="H445" s="68">
        <v>0</v>
      </c>
    </row>
    <row r="446" spans="1:8" ht="15.75">
      <c r="A446" s="68" t="s">
        <v>4853</v>
      </c>
      <c r="B446" s="68" t="s">
        <v>2624</v>
      </c>
      <c r="C446" s="68" t="s">
        <v>4783</v>
      </c>
      <c r="D446" s="68" t="s">
        <v>822</v>
      </c>
      <c r="E446" s="68" t="s">
        <v>3848</v>
      </c>
      <c r="F446" s="68" t="s">
        <v>3848</v>
      </c>
      <c r="G446" s="68">
        <v>87.54</v>
      </c>
      <c r="H446" s="68" t="e">
        <v>#N/A</v>
      </c>
    </row>
    <row r="447" spans="1:8" ht="15.75">
      <c r="A447" s="68" t="s">
        <v>3901</v>
      </c>
      <c r="B447" s="68" t="s">
        <v>2625</v>
      </c>
      <c r="C447" s="68" t="s">
        <v>823</v>
      </c>
      <c r="D447" s="68" t="s">
        <v>824</v>
      </c>
      <c r="E447" s="68" t="s">
        <v>4934</v>
      </c>
      <c r="F447" s="68" t="s">
        <v>4719</v>
      </c>
      <c r="G447" s="68">
        <v>96.38</v>
      </c>
      <c r="H447" s="68">
        <v>0</v>
      </c>
    </row>
    <row r="448" spans="1:8" ht="15.75">
      <c r="A448" s="68" t="s">
        <v>3902</v>
      </c>
      <c r="B448" s="68" t="s">
        <v>2626</v>
      </c>
      <c r="C448" s="68" t="s">
        <v>825</v>
      </c>
      <c r="D448" s="68" t="s">
        <v>826</v>
      </c>
      <c r="E448" s="68" t="s">
        <v>4934</v>
      </c>
      <c r="F448" s="68" t="s">
        <v>4720</v>
      </c>
      <c r="G448" s="68">
        <v>77.46</v>
      </c>
      <c r="H448" s="68" t="e">
        <v>#N/A</v>
      </c>
    </row>
    <row r="449" spans="1:8" ht="15.75">
      <c r="A449" s="68" t="s">
        <v>3903</v>
      </c>
      <c r="B449" s="68" t="s">
        <v>2627</v>
      </c>
      <c r="C449" s="68" t="s">
        <v>827</v>
      </c>
      <c r="D449" s="68" t="s">
        <v>2628</v>
      </c>
      <c r="E449" s="68" t="s">
        <v>3848</v>
      </c>
      <c r="F449" s="68" t="s">
        <v>3848</v>
      </c>
      <c r="G449" s="68">
        <v>84.44</v>
      </c>
      <c r="H449" s="68" t="e">
        <v>#N/A</v>
      </c>
    </row>
    <row r="450" spans="1:8" ht="15.75">
      <c r="A450" s="68" t="s">
        <v>3904</v>
      </c>
      <c r="B450" s="68" t="s">
        <v>2629</v>
      </c>
      <c r="C450" s="68" t="s">
        <v>828</v>
      </c>
      <c r="D450" s="68" t="s">
        <v>829</v>
      </c>
      <c r="E450" s="68" t="s">
        <v>4935</v>
      </c>
      <c r="F450" s="68" t="s">
        <v>4720</v>
      </c>
      <c r="G450" s="68">
        <v>89.12</v>
      </c>
      <c r="H450" s="68">
        <v>0</v>
      </c>
    </row>
    <row r="451" spans="1:8" ht="15.75">
      <c r="A451" s="68" t="s">
        <v>3905</v>
      </c>
      <c r="B451" s="68" t="s">
        <v>2630</v>
      </c>
      <c r="C451" s="68" t="s">
        <v>830</v>
      </c>
      <c r="D451" s="68" t="s">
        <v>831</v>
      </c>
      <c r="E451" s="68" t="s">
        <v>4934</v>
      </c>
      <c r="F451" s="68" t="s">
        <v>4720</v>
      </c>
      <c r="G451" s="68">
        <v>80.91</v>
      </c>
      <c r="H451" s="68">
        <v>2</v>
      </c>
    </row>
    <row r="452" spans="1:8" ht="15.75">
      <c r="A452" s="68" t="s">
        <v>3905</v>
      </c>
      <c r="B452" s="68" t="s">
        <v>2630</v>
      </c>
      <c r="C452" s="68" t="s">
        <v>830</v>
      </c>
      <c r="D452" s="68" t="s">
        <v>831</v>
      </c>
      <c r="E452" s="68" t="s">
        <v>4940</v>
      </c>
      <c r="F452" s="68" t="s">
        <v>4720</v>
      </c>
      <c r="G452" s="68">
        <v>80.91</v>
      </c>
      <c r="H452" s="68">
        <v>2</v>
      </c>
    </row>
    <row r="453" spans="1:8" ht="15.75">
      <c r="A453" s="68" t="s">
        <v>3906</v>
      </c>
      <c r="B453" s="68" t="s">
        <v>2631</v>
      </c>
      <c r="C453" s="68" t="s">
        <v>3907</v>
      </c>
      <c r="D453" s="68" t="s">
        <v>2632</v>
      </c>
      <c r="E453" s="68" t="s">
        <v>3848</v>
      </c>
      <c r="F453" s="68" t="s">
        <v>3848</v>
      </c>
      <c r="G453" s="68">
        <v>71.59</v>
      </c>
      <c r="H453" s="68">
        <v>0</v>
      </c>
    </row>
    <row r="454" spans="1:8" ht="15.75">
      <c r="A454" s="68" t="s">
        <v>3908</v>
      </c>
      <c r="B454" s="68" t="s">
        <v>2633</v>
      </c>
      <c r="C454" s="68" t="s">
        <v>832</v>
      </c>
      <c r="D454" s="68" t="s">
        <v>833</v>
      </c>
      <c r="E454" s="68" t="s">
        <v>4935</v>
      </c>
      <c r="F454" s="68" t="s">
        <v>4720</v>
      </c>
      <c r="G454" s="68">
        <v>89.12</v>
      </c>
      <c r="H454" s="68">
        <v>0</v>
      </c>
    </row>
    <row r="455" spans="1:8" ht="15.75">
      <c r="A455" s="68" t="s">
        <v>3909</v>
      </c>
      <c r="B455" s="68" t="s">
        <v>2634</v>
      </c>
      <c r="C455" s="68" t="s">
        <v>834</v>
      </c>
      <c r="D455" s="68" t="s">
        <v>835</v>
      </c>
      <c r="E455" s="68" t="s">
        <v>4934</v>
      </c>
      <c r="F455" s="68" t="s">
        <v>4786</v>
      </c>
      <c r="G455" s="68">
        <v>105.03</v>
      </c>
      <c r="H455" s="68">
        <v>1</v>
      </c>
    </row>
    <row r="456" spans="1:8" ht="15.75">
      <c r="A456" s="68" t="s">
        <v>3909</v>
      </c>
      <c r="B456" s="68" t="s">
        <v>2634</v>
      </c>
      <c r="C456" s="68" t="s">
        <v>834</v>
      </c>
      <c r="D456" s="68" t="s">
        <v>835</v>
      </c>
      <c r="E456" s="68" t="s">
        <v>4934</v>
      </c>
      <c r="F456" s="68" t="s">
        <v>4786</v>
      </c>
      <c r="G456" s="68">
        <v>105.03</v>
      </c>
      <c r="H456" s="68">
        <v>1</v>
      </c>
    </row>
    <row r="457" spans="1:8" ht="15.75">
      <c r="A457" s="68" t="s">
        <v>3910</v>
      </c>
      <c r="B457" s="68" t="s">
        <v>2635</v>
      </c>
      <c r="C457" s="68" t="s">
        <v>836</v>
      </c>
      <c r="D457" s="68" t="s">
        <v>837</v>
      </c>
      <c r="E457" s="68" t="s">
        <v>4935</v>
      </c>
      <c r="F457" s="68" t="s">
        <v>4720</v>
      </c>
      <c r="G457" s="68">
        <v>71.59</v>
      </c>
      <c r="H457" s="68">
        <v>1</v>
      </c>
    </row>
    <row r="458" spans="1:8" ht="15.75">
      <c r="A458" s="68" t="s">
        <v>3911</v>
      </c>
      <c r="B458" s="68" t="s">
        <v>2636</v>
      </c>
      <c r="C458" s="68" t="s">
        <v>838</v>
      </c>
      <c r="D458" s="68" t="s">
        <v>839</v>
      </c>
      <c r="E458" s="68" t="s">
        <v>4935</v>
      </c>
      <c r="F458" s="68" t="s">
        <v>4720</v>
      </c>
      <c r="G458" s="68">
        <v>77.46</v>
      </c>
      <c r="H458" s="68">
        <v>0</v>
      </c>
    </row>
    <row r="459" spans="1:8" ht="15.75">
      <c r="A459" s="68" t="s">
        <v>3912</v>
      </c>
      <c r="B459" s="68" t="s">
        <v>2637</v>
      </c>
      <c r="C459" s="68" t="s">
        <v>840</v>
      </c>
      <c r="D459" s="68" t="s">
        <v>841</v>
      </c>
      <c r="E459" s="68" t="s">
        <v>3848</v>
      </c>
      <c r="F459" s="68" t="s">
        <v>3848</v>
      </c>
      <c r="G459" s="68">
        <v>81.2</v>
      </c>
      <c r="H459" s="68">
        <v>1</v>
      </c>
    </row>
    <row r="460" spans="1:8" ht="15.75">
      <c r="A460" s="68" t="s">
        <v>3913</v>
      </c>
      <c r="B460" s="68" t="s">
        <v>2638</v>
      </c>
      <c r="C460" s="68" t="s">
        <v>842</v>
      </c>
      <c r="D460" s="68" t="s">
        <v>843</v>
      </c>
      <c r="E460" s="68" t="s">
        <v>3848</v>
      </c>
      <c r="F460" s="68" t="s">
        <v>3848</v>
      </c>
      <c r="G460" s="68">
        <v>77.46</v>
      </c>
      <c r="H460" s="68">
        <v>1</v>
      </c>
    </row>
    <row r="461" spans="1:8" ht="15.75">
      <c r="A461" s="68" t="s">
        <v>3915</v>
      </c>
      <c r="B461" s="68" t="s">
        <v>2639</v>
      </c>
      <c r="C461" s="68" t="s">
        <v>847</v>
      </c>
      <c r="D461" s="68" t="s">
        <v>848</v>
      </c>
      <c r="E461" s="68" t="s">
        <v>3848</v>
      </c>
      <c r="F461" s="68" t="s">
        <v>3848</v>
      </c>
      <c r="G461" s="68">
        <v>89.12</v>
      </c>
      <c r="H461" s="68">
        <v>3</v>
      </c>
    </row>
    <row r="462" spans="1:8" ht="15.75">
      <c r="A462" s="68" t="s">
        <v>3914</v>
      </c>
      <c r="B462" s="68" t="s">
        <v>2640</v>
      </c>
      <c r="C462" s="68" t="s">
        <v>844</v>
      </c>
      <c r="D462" s="68" t="s">
        <v>845</v>
      </c>
      <c r="E462" s="68" t="s">
        <v>4935</v>
      </c>
      <c r="F462" s="68" t="s">
        <v>4719</v>
      </c>
      <c r="G462" s="68">
        <v>84.44</v>
      </c>
      <c r="H462" s="68">
        <v>0</v>
      </c>
    </row>
    <row r="463" spans="1:8" ht="15.75">
      <c r="A463" s="68" t="s">
        <v>3916</v>
      </c>
      <c r="B463" s="68" t="s">
        <v>2641</v>
      </c>
      <c r="C463" s="68" t="s">
        <v>849</v>
      </c>
      <c r="D463" s="68" t="s">
        <v>850</v>
      </c>
      <c r="E463" s="68" t="s">
        <v>3848</v>
      </c>
      <c r="F463" s="68" t="s">
        <v>3848</v>
      </c>
      <c r="G463" s="68">
        <v>100.97</v>
      </c>
      <c r="H463" s="68">
        <v>1</v>
      </c>
    </row>
    <row r="464" spans="1:8" ht="15.75">
      <c r="A464" s="68" t="s">
        <v>3917</v>
      </c>
      <c r="B464" s="68" t="s">
        <v>2642</v>
      </c>
      <c r="C464" s="68" t="s">
        <v>851</v>
      </c>
      <c r="D464" s="68" t="s">
        <v>852</v>
      </c>
      <c r="E464" s="68" t="s">
        <v>3848</v>
      </c>
      <c r="F464" s="68" t="s">
        <v>3848</v>
      </c>
      <c r="G464" s="68">
        <v>80.91</v>
      </c>
      <c r="H464" s="68" t="e">
        <v>#N/A</v>
      </c>
    </row>
    <row r="465" spans="1:8" ht="15.75">
      <c r="A465" s="68" t="s">
        <v>3918</v>
      </c>
      <c r="B465" s="68" t="s">
        <v>2643</v>
      </c>
      <c r="C465" s="68" t="s">
        <v>853</v>
      </c>
      <c r="D465" s="68" t="s">
        <v>854</v>
      </c>
      <c r="E465" s="68" t="s">
        <v>4939</v>
      </c>
      <c r="F465" s="68" t="s">
        <v>4720</v>
      </c>
      <c r="G465" s="68">
        <v>89.12</v>
      </c>
      <c r="H465" s="68">
        <v>0</v>
      </c>
    </row>
    <row r="466" spans="1:8" ht="15.75">
      <c r="A466" s="68" t="s">
        <v>3919</v>
      </c>
      <c r="B466" s="68" t="s">
        <v>2644</v>
      </c>
      <c r="C466" s="68" t="s">
        <v>855</v>
      </c>
      <c r="D466" s="68" t="s">
        <v>856</v>
      </c>
      <c r="E466" s="68" t="s">
        <v>3848</v>
      </c>
      <c r="F466" s="68" t="s">
        <v>3848</v>
      </c>
      <c r="G466" s="68">
        <v>84.44</v>
      </c>
      <c r="H466" s="68">
        <v>1</v>
      </c>
    </row>
    <row r="467" spans="1:8" ht="15.75">
      <c r="A467" s="68" t="s">
        <v>3920</v>
      </c>
      <c r="B467" s="68" t="s">
        <v>2645</v>
      </c>
      <c r="C467" s="68" t="s">
        <v>857</v>
      </c>
      <c r="D467" s="68" t="s">
        <v>858</v>
      </c>
      <c r="E467" s="68" t="s">
        <v>4934</v>
      </c>
      <c r="F467" s="68" t="s">
        <v>4719</v>
      </c>
      <c r="G467" s="68">
        <v>84.44</v>
      </c>
      <c r="H467" s="68">
        <v>0</v>
      </c>
    </row>
    <row r="468" spans="1:8" ht="15.75">
      <c r="A468" s="68" t="s">
        <v>3921</v>
      </c>
      <c r="B468" s="68" t="s">
        <v>2646</v>
      </c>
      <c r="C468" s="68" t="s">
        <v>859</v>
      </c>
      <c r="D468" s="68" t="s">
        <v>860</v>
      </c>
      <c r="E468" s="68" t="s">
        <v>4938</v>
      </c>
      <c r="F468" s="68" t="s">
        <v>4720</v>
      </c>
      <c r="G468" s="68">
        <v>89.12</v>
      </c>
      <c r="H468" s="68">
        <v>0</v>
      </c>
    </row>
    <row r="469" spans="1:8" ht="15.75">
      <c r="A469" s="68" t="s">
        <v>3922</v>
      </c>
      <c r="B469" s="68" t="s">
        <v>2647</v>
      </c>
      <c r="C469" s="68" t="s">
        <v>861</v>
      </c>
      <c r="D469" s="68" t="s">
        <v>862</v>
      </c>
      <c r="E469" s="68" t="s">
        <v>4935</v>
      </c>
      <c r="F469" s="68" t="s">
        <v>4719</v>
      </c>
      <c r="G469" s="68">
        <v>81.2</v>
      </c>
      <c r="H469" s="68">
        <v>1</v>
      </c>
    </row>
    <row r="470" spans="1:8" ht="15.75">
      <c r="A470" s="68" t="s">
        <v>3923</v>
      </c>
      <c r="B470" s="68" t="s">
        <v>2649</v>
      </c>
      <c r="C470" s="68" t="s">
        <v>863</v>
      </c>
      <c r="D470" s="68" t="s">
        <v>864</v>
      </c>
      <c r="E470" s="68" t="s">
        <v>4937</v>
      </c>
      <c r="F470" s="68" t="s">
        <v>4719</v>
      </c>
      <c r="G470" s="68">
        <v>96.38</v>
      </c>
      <c r="H470" s="68">
        <v>0</v>
      </c>
    </row>
    <row r="471" spans="1:8" ht="15.75">
      <c r="A471" s="68" t="s">
        <v>3924</v>
      </c>
      <c r="B471" s="68" t="s">
        <v>2650</v>
      </c>
      <c r="C471" s="68" t="s">
        <v>865</v>
      </c>
      <c r="D471" s="68" t="s">
        <v>866</v>
      </c>
      <c r="E471" s="68" t="s">
        <v>4935</v>
      </c>
      <c r="F471" s="68" t="s">
        <v>4720</v>
      </c>
      <c r="G471" s="68">
        <v>89.12</v>
      </c>
      <c r="H471" s="68">
        <v>0</v>
      </c>
    </row>
    <row r="472" spans="1:8" ht="15.75">
      <c r="A472" s="68" t="s">
        <v>3925</v>
      </c>
      <c r="B472" s="68" t="s">
        <v>2651</v>
      </c>
      <c r="C472" s="68" t="s">
        <v>867</v>
      </c>
      <c r="D472" s="68" t="s">
        <v>868</v>
      </c>
      <c r="E472" s="68" t="s">
        <v>3848</v>
      </c>
      <c r="F472" s="68" t="s">
        <v>3848</v>
      </c>
      <c r="G472" s="68">
        <v>71.59</v>
      </c>
      <c r="H472" s="68" t="e">
        <v>#N/A</v>
      </c>
    </row>
    <row r="473" spans="1:8" ht="15.75">
      <c r="A473" s="68" t="s">
        <v>3926</v>
      </c>
      <c r="B473" s="68" t="s">
        <v>2652</v>
      </c>
      <c r="C473" s="68" t="s">
        <v>869</v>
      </c>
      <c r="D473" s="68" t="s">
        <v>870</v>
      </c>
      <c r="E473" s="68" t="s">
        <v>3848</v>
      </c>
      <c r="F473" s="68" t="s">
        <v>3848</v>
      </c>
      <c r="G473" s="68">
        <v>96.38</v>
      </c>
      <c r="H473" s="68" t="e">
        <v>#N/A</v>
      </c>
    </row>
    <row r="474" spans="1:8" ht="15.75">
      <c r="A474" s="68" t="s">
        <v>3927</v>
      </c>
      <c r="B474" s="68" t="s">
        <v>2653</v>
      </c>
      <c r="C474" s="68" t="s">
        <v>871</v>
      </c>
      <c r="D474" s="68" t="s">
        <v>872</v>
      </c>
      <c r="E474" s="68" t="s">
        <v>4935</v>
      </c>
      <c r="F474" s="68" t="s">
        <v>4720</v>
      </c>
      <c r="G474" s="68">
        <v>74.44</v>
      </c>
      <c r="H474" s="68">
        <v>0</v>
      </c>
    </row>
    <row r="475" spans="1:8" ht="15.75">
      <c r="A475" s="68" t="s">
        <v>3928</v>
      </c>
      <c r="B475" s="68" t="s">
        <v>2654</v>
      </c>
      <c r="C475" s="68" t="s">
        <v>873</v>
      </c>
      <c r="D475" s="68" t="s">
        <v>874</v>
      </c>
      <c r="E475" s="68" t="s">
        <v>3848</v>
      </c>
      <c r="F475" s="68" t="s">
        <v>3848</v>
      </c>
      <c r="G475" s="68">
        <v>81.2</v>
      </c>
      <c r="H475" s="68" t="e">
        <v>#N/A</v>
      </c>
    </row>
    <row r="476" spans="1:8" ht="15.75">
      <c r="A476" s="68" t="s">
        <v>3929</v>
      </c>
      <c r="B476" s="68" t="s">
        <v>2655</v>
      </c>
      <c r="C476" s="68" t="s">
        <v>875</v>
      </c>
      <c r="D476" s="68" t="s">
        <v>876</v>
      </c>
      <c r="E476" s="68" t="s">
        <v>4935</v>
      </c>
      <c r="F476" s="68" t="s">
        <v>4719</v>
      </c>
      <c r="G476" s="68">
        <v>96.38</v>
      </c>
      <c r="H476" s="68">
        <v>0</v>
      </c>
    </row>
    <row r="477" spans="1:8" ht="15.75">
      <c r="A477" s="68" t="s">
        <v>3930</v>
      </c>
      <c r="B477" s="68" t="s">
        <v>2656</v>
      </c>
      <c r="C477" s="68" t="s">
        <v>3931</v>
      </c>
      <c r="D477" s="68" t="s">
        <v>2657</v>
      </c>
      <c r="E477" s="68" t="s">
        <v>3848</v>
      </c>
      <c r="F477" s="68" t="s">
        <v>3848</v>
      </c>
      <c r="G477" s="68">
        <v>81.2</v>
      </c>
      <c r="H477" s="68" t="e">
        <v>#N/A</v>
      </c>
    </row>
    <row r="478" spans="1:8" ht="15.75">
      <c r="A478" s="68" t="s">
        <v>3932</v>
      </c>
      <c r="B478" s="68" t="s">
        <v>2658</v>
      </c>
      <c r="C478" s="68" t="s">
        <v>877</v>
      </c>
      <c r="D478" s="68" t="s">
        <v>878</v>
      </c>
      <c r="E478" s="68" t="s">
        <v>4934</v>
      </c>
      <c r="F478" s="68" t="s">
        <v>4720</v>
      </c>
      <c r="G478" s="68">
        <v>77.46</v>
      </c>
      <c r="H478" s="68">
        <v>1</v>
      </c>
    </row>
    <row r="479" spans="1:8" ht="15.75">
      <c r="A479" s="68" t="s">
        <v>3933</v>
      </c>
      <c r="B479" s="68" t="s">
        <v>2659</v>
      </c>
      <c r="C479" s="68" t="s">
        <v>879</v>
      </c>
      <c r="D479" s="68" t="s">
        <v>171</v>
      </c>
      <c r="E479" s="68" t="s">
        <v>4935</v>
      </c>
      <c r="F479" s="68" t="s">
        <v>4719</v>
      </c>
      <c r="G479" s="68">
        <v>84.44</v>
      </c>
      <c r="H479" s="68">
        <v>0</v>
      </c>
    </row>
    <row r="480" spans="1:8" ht="15.75">
      <c r="A480" s="68" t="s">
        <v>3934</v>
      </c>
      <c r="B480" s="68" t="s">
        <v>2660</v>
      </c>
      <c r="C480" s="68" t="s">
        <v>880</v>
      </c>
      <c r="D480" s="68" t="s">
        <v>881</v>
      </c>
      <c r="E480" s="68" t="s">
        <v>4935</v>
      </c>
      <c r="F480" s="68" t="s">
        <v>4720</v>
      </c>
      <c r="G480" s="68">
        <v>89.12</v>
      </c>
      <c r="H480" s="68">
        <v>0</v>
      </c>
    </row>
    <row r="481" spans="1:8" ht="15.75">
      <c r="A481" s="68" t="s">
        <v>4854</v>
      </c>
      <c r="B481" s="68" t="s">
        <v>2661</v>
      </c>
      <c r="C481" s="68" t="s">
        <v>882</v>
      </c>
      <c r="D481" s="68" t="s">
        <v>883</v>
      </c>
      <c r="E481" s="68" t="s">
        <v>4936</v>
      </c>
      <c r="F481" s="68" t="s">
        <v>4778</v>
      </c>
      <c r="G481" s="68">
        <v>98.21</v>
      </c>
      <c r="H481" s="68">
        <v>1</v>
      </c>
    </row>
    <row r="482" spans="1:8" ht="15.75">
      <c r="A482" s="68" t="s">
        <v>3935</v>
      </c>
      <c r="B482" s="68" t="s">
        <v>2662</v>
      </c>
      <c r="C482" s="68" t="s">
        <v>3936</v>
      </c>
      <c r="D482" s="68" t="s">
        <v>497</v>
      </c>
      <c r="E482" s="68" t="s">
        <v>4937</v>
      </c>
      <c r="F482" s="68" t="s">
        <v>4720</v>
      </c>
      <c r="G482" s="68">
        <v>71.59</v>
      </c>
      <c r="H482" s="68">
        <v>0</v>
      </c>
    </row>
    <row r="483" spans="1:8" ht="15.75">
      <c r="A483" s="68" t="s">
        <v>3937</v>
      </c>
      <c r="B483" s="68" t="s">
        <v>2663</v>
      </c>
      <c r="C483" s="68" t="s">
        <v>884</v>
      </c>
      <c r="D483" s="68" t="s">
        <v>885</v>
      </c>
      <c r="E483" s="68" t="s">
        <v>4935</v>
      </c>
      <c r="F483" s="68" t="s">
        <v>4719</v>
      </c>
      <c r="G483" s="68">
        <v>96.38</v>
      </c>
      <c r="H483" s="68">
        <v>0</v>
      </c>
    </row>
    <row r="484" spans="1:8" ht="15.75">
      <c r="A484" s="68" t="s">
        <v>4855</v>
      </c>
      <c r="B484" s="68" t="s">
        <v>2664</v>
      </c>
      <c r="C484" s="68" t="s">
        <v>4775</v>
      </c>
      <c r="D484" s="68" t="s">
        <v>886</v>
      </c>
      <c r="E484" s="68" t="s">
        <v>3848</v>
      </c>
      <c r="F484" s="68" t="s">
        <v>3848</v>
      </c>
      <c r="G484" s="68">
        <v>84.44</v>
      </c>
      <c r="H484" s="68" t="e">
        <v>#N/A</v>
      </c>
    </row>
    <row r="485" spans="1:8" ht="15.75">
      <c r="A485" s="68" t="s">
        <v>3938</v>
      </c>
      <c r="B485" s="68" t="s">
        <v>2665</v>
      </c>
      <c r="C485" s="68" t="s">
        <v>887</v>
      </c>
      <c r="D485" s="68" t="s">
        <v>888</v>
      </c>
      <c r="E485" s="68" t="s">
        <v>4935</v>
      </c>
      <c r="F485" s="68" t="s">
        <v>4719</v>
      </c>
      <c r="G485" s="68">
        <v>84.44</v>
      </c>
      <c r="H485" s="68">
        <v>0</v>
      </c>
    </row>
    <row r="486" spans="1:8" ht="15.75">
      <c r="A486" s="68" t="s">
        <v>3939</v>
      </c>
      <c r="B486" s="68" t="s">
        <v>2666</v>
      </c>
      <c r="C486" s="68" t="s">
        <v>889</v>
      </c>
      <c r="D486" s="68" t="s">
        <v>890</v>
      </c>
      <c r="E486" s="68" t="s">
        <v>4938</v>
      </c>
      <c r="F486" s="68" t="s">
        <v>4720</v>
      </c>
      <c r="G486" s="68">
        <v>74.44</v>
      </c>
      <c r="H486" s="68">
        <v>2</v>
      </c>
    </row>
    <row r="487" spans="1:8" ht="15.75">
      <c r="A487" s="68" t="s">
        <v>4856</v>
      </c>
      <c r="B487" s="68" t="s">
        <v>2667</v>
      </c>
      <c r="C487" s="68" t="s">
        <v>4769</v>
      </c>
      <c r="D487" s="68" t="s">
        <v>891</v>
      </c>
      <c r="E487" s="68" t="s">
        <v>3848</v>
      </c>
      <c r="F487" s="68" t="s">
        <v>3848</v>
      </c>
      <c r="G487" s="68">
        <v>74.44</v>
      </c>
      <c r="H487" s="68">
        <v>0</v>
      </c>
    </row>
    <row r="488" spans="1:8" ht="15.75">
      <c r="A488" s="68" t="s">
        <v>3940</v>
      </c>
      <c r="B488" s="68" t="s">
        <v>2668</v>
      </c>
      <c r="C488" s="68" t="s">
        <v>892</v>
      </c>
      <c r="D488" s="68" t="s">
        <v>893</v>
      </c>
      <c r="E488" s="68" t="s">
        <v>3848</v>
      </c>
      <c r="F488" s="68" t="s">
        <v>3848</v>
      </c>
      <c r="G488" s="68">
        <v>71.59</v>
      </c>
      <c r="H488" s="68" t="e">
        <v>#N/A</v>
      </c>
    </row>
    <row r="489" spans="1:8" ht="15.75">
      <c r="A489" s="68" t="s">
        <v>3941</v>
      </c>
      <c r="B489" s="68" t="s">
        <v>2669</v>
      </c>
      <c r="C489" s="68" t="s">
        <v>894</v>
      </c>
      <c r="D489" s="68" t="s">
        <v>895</v>
      </c>
      <c r="E489" s="68" t="s">
        <v>4935</v>
      </c>
      <c r="F489" s="68" t="s">
        <v>4728</v>
      </c>
      <c r="G489" s="68">
        <v>91.05</v>
      </c>
      <c r="H489" s="68">
        <v>0</v>
      </c>
    </row>
    <row r="490" spans="1:8" ht="15.75">
      <c r="A490" s="68" t="s">
        <v>3942</v>
      </c>
      <c r="B490" s="68" t="s">
        <v>2670</v>
      </c>
      <c r="C490" s="68" t="s">
        <v>896</v>
      </c>
      <c r="D490" s="68" t="s">
        <v>897</v>
      </c>
      <c r="E490" s="68" t="s">
        <v>3848</v>
      </c>
      <c r="F490" s="68" t="s">
        <v>3848</v>
      </c>
      <c r="G490" s="68">
        <v>84.44</v>
      </c>
      <c r="H490" s="68" t="e">
        <v>#N/A</v>
      </c>
    </row>
    <row r="491" spans="1:8" ht="15.75">
      <c r="A491" s="68" t="s">
        <v>3943</v>
      </c>
      <c r="B491" s="68" t="s">
        <v>2671</v>
      </c>
      <c r="C491" s="68" t="s">
        <v>898</v>
      </c>
      <c r="D491" s="68" t="s">
        <v>899</v>
      </c>
      <c r="E491" s="68" t="s">
        <v>4935</v>
      </c>
      <c r="F491" s="68" t="s">
        <v>4720</v>
      </c>
      <c r="G491" s="68">
        <v>77.46</v>
      </c>
      <c r="H491" s="68" t="e">
        <v>#N/A</v>
      </c>
    </row>
    <row r="492" spans="1:8" ht="15.75">
      <c r="A492" s="68" t="s">
        <v>3944</v>
      </c>
      <c r="B492" s="68" t="s">
        <v>2672</v>
      </c>
      <c r="C492" s="68" t="s">
        <v>901</v>
      </c>
      <c r="D492" s="68" t="s">
        <v>902</v>
      </c>
      <c r="E492" s="68" t="s">
        <v>4935</v>
      </c>
      <c r="F492" s="68" t="s">
        <v>4720</v>
      </c>
      <c r="G492" s="68">
        <v>77.46</v>
      </c>
      <c r="H492" s="68">
        <v>0</v>
      </c>
    </row>
    <row r="493" spans="1:8" ht="15.75">
      <c r="A493" s="68" t="s">
        <v>4857</v>
      </c>
      <c r="B493" s="68" t="s">
        <v>2673</v>
      </c>
      <c r="C493" s="68" t="s">
        <v>4794</v>
      </c>
      <c r="D493" s="68" t="s">
        <v>384</v>
      </c>
      <c r="E493" s="68" t="s">
        <v>3848</v>
      </c>
      <c r="F493" s="68" t="s">
        <v>3848</v>
      </c>
      <c r="G493" s="68">
        <v>77.46</v>
      </c>
      <c r="H493" s="68" t="e">
        <v>#N/A</v>
      </c>
    </row>
    <row r="494" spans="1:8" ht="15.75">
      <c r="A494" s="68" t="s">
        <v>3945</v>
      </c>
      <c r="B494" s="68" t="s">
        <v>2674</v>
      </c>
      <c r="C494" s="68" t="s">
        <v>903</v>
      </c>
      <c r="D494" s="68" t="s">
        <v>904</v>
      </c>
      <c r="E494" s="68" t="s">
        <v>4934</v>
      </c>
      <c r="F494" s="68" t="s">
        <v>4720</v>
      </c>
      <c r="G494" s="68">
        <v>71.59</v>
      </c>
      <c r="H494" s="68">
        <v>0</v>
      </c>
    </row>
    <row r="495" spans="1:8" ht="15.75">
      <c r="A495" s="68" t="s">
        <v>4858</v>
      </c>
      <c r="B495" s="68" t="s">
        <v>4707</v>
      </c>
      <c r="C495" s="68" t="s">
        <v>905</v>
      </c>
      <c r="D495" s="68" t="s">
        <v>906</v>
      </c>
      <c r="E495" s="68" t="s">
        <v>3848</v>
      </c>
      <c r="F495" s="68" t="s">
        <v>3848</v>
      </c>
      <c r="G495" s="68">
        <v>81.2</v>
      </c>
      <c r="H495" s="68">
        <v>1</v>
      </c>
    </row>
    <row r="496" spans="1:8" ht="15.75">
      <c r="A496" s="68" t="s">
        <v>3946</v>
      </c>
      <c r="B496" s="68" t="s">
        <v>2675</v>
      </c>
      <c r="C496" s="68" t="s">
        <v>907</v>
      </c>
      <c r="D496" s="68" t="s">
        <v>173</v>
      </c>
      <c r="E496" s="68" t="s">
        <v>4935</v>
      </c>
      <c r="F496" s="68" t="s">
        <v>4720</v>
      </c>
      <c r="G496" s="68">
        <v>89.12</v>
      </c>
      <c r="H496" s="68">
        <v>0</v>
      </c>
    </row>
    <row r="497" spans="1:8" ht="15.75">
      <c r="A497" s="68" t="s">
        <v>3947</v>
      </c>
      <c r="B497" s="68" t="s">
        <v>2676</v>
      </c>
      <c r="C497" s="68" t="s">
        <v>3948</v>
      </c>
      <c r="D497" s="68" t="s">
        <v>74</v>
      </c>
      <c r="E497" s="68" t="s">
        <v>4935</v>
      </c>
      <c r="F497" s="68" t="s">
        <v>4720</v>
      </c>
      <c r="G497" s="68">
        <v>77.46</v>
      </c>
      <c r="H497" s="68">
        <v>0</v>
      </c>
    </row>
    <row r="498" spans="1:8" ht="15.75">
      <c r="A498" s="68" t="s">
        <v>3949</v>
      </c>
      <c r="B498" s="68" t="s">
        <v>2677</v>
      </c>
      <c r="C498" s="68" t="s">
        <v>3950</v>
      </c>
      <c r="D498" s="68" t="s">
        <v>1873</v>
      </c>
      <c r="E498" s="68" t="s">
        <v>3848</v>
      </c>
      <c r="F498" s="68" t="s">
        <v>3848</v>
      </c>
      <c r="G498" s="68">
        <v>74.44</v>
      </c>
      <c r="H498" s="68" t="e">
        <v>#N/A</v>
      </c>
    </row>
    <row r="499" spans="1:8" ht="15.75">
      <c r="A499" s="68" t="s">
        <v>3951</v>
      </c>
      <c r="B499" s="68" t="s">
        <v>2678</v>
      </c>
      <c r="C499" s="68" t="s">
        <v>908</v>
      </c>
      <c r="D499" s="68" t="s">
        <v>909</v>
      </c>
      <c r="E499" s="68" t="s">
        <v>3848</v>
      </c>
      <c r="F499" s="68" t="s">
        <v>3848</v>
      </c>
      <c r="G499" s="68">
        <v>81.2</v>
      </c>
      <c r="H499" s="68">
        <v>1</v>
      </c>
    </row>
    <row r="500" spans="1:8" ht="15.75">
      <c r="A500" s="68" t="s">
        <v>3952</v>
      </c>
      <c r="B500" s="68" t="s">
        <v>2679</v>
      </c>
      <c r="C500" s="68" t="s">
        <v>3953</v>
      </c>
      <c r="D500" s="68" t="s">
        <v>1577</v>
      </c>
      <c r="E500" s="68" t="s">
        <v>4934</v>
      </c>
      <c r="F500" s="68" t="s">
        <v>4720</v>
      </c>
      <c r="G500" s="68">
        <v>80.91</v>
      </c>
      <c r="H500" s="68">
        <v>0</v>
      </c>
    </row>
    <row r="501" spans="1:8" ht="15.75">
      <c r="A501" s="68" t="s">
        <v>3954</v>
      </c>
      <c r="B501" s="68" t="s">
        <v>2680</v>
      </c>
      <c r="C501" s="68" t="s">
        <v>910</v>
      </c>
      <c r="D501" s="68" t="s">
        <v>911</v>
      </c>
      <c r="E501" s="68" t="s">
        <v>4935</v>
      </c>
      <c r="F501" s="68" t="s">
        <v>4720</v>
      </c>
      <c r="G501" s="68">
        <v>89.12</v>
      </c>
      <c r="H501" s="68">
        <v>0</v>
      </c>
    </row>
    <row r="502" spans="1:8" ht="15.75">
      <c r="A502" s="68" t="s">
        <v>3955</v>
      </c>
      <c r="B502" s="68" t="s">
        <v>2681</v>
      </c>
      <c r="C502" s="68" t="s">
        <v>912</v>
      </c>
      <c r="D502" s="68" t="s">
        <v>913</v>
      </c>
      <c r="E502" s="68" t="s">
        <v>3848</v>
      </c>
      <c r="F502" s="68" t="s">
        <v>3848</v>
      </c>
      <c r="G502" s="68">
        <v>74.44</v>
      </c>
      <c r="H502" s="68" t="e">
        <v>#N/A</v>
      </c>
    </row>
    <row r="503" spans="1:8" ht="15.75">
      <c r="A503" s="68" t="s">
        <v>3956</v>
      </c>
      <c r="B503" s="68" t="s">
        <v>2682</v>
      </c>
      <c r="C503" s="68" t="s">
        <v>914</v>
      </c>
      <c r="D503" s="68" t="s">
        <v>915</v>
      </c>
      <c r="E503" s="68" t="s">
        <v>4934</v>
      </c>
      <c r="F503" s="68" t="s">
        <v>4720</v>
      </c>
      <c r="G503" s="68">
        <v>74.44</v>
      </c>
      <c r="H503" s="68">
        <v>0</v>
      </c>
    </row>
    <row r="504" spans="1:8" ht="15.75">
      <c r="A504" s="68" t="s">
        <v>3957</v>
      </c>
      <c r="B504" s="68" t="s">
        <v>2683</v>
      </c>
      <c r="C504" s="68" t="s">
        <v>916</v>
      </c>
      <c r="D504" s="68" t="s">
        <v>917</v>
      </c>
      <c r="E504" s="68" t="s">
        <v>3848</v>
      </c>
      <c r="F504" s="68" t="s">
        <v>3848</v>
      </c>
      <c r="G504" s="68">
        <v>87.54</v>
      </c>
      <c r="H504" s="68">
        <v>1</v>
      </c>
    </row>
    <row r="505" spans="1:8" ht="15.75">
      <c r="A505" s="68" t="s">
        <v>3958</v>
      </c>
      <c r="B505" s="68" t="s">
        <v>2684</v>
      </c>
      <c r="C505" s="68" t="s">
        <v>918</v>
      </c>
      <c r="D505" s="68" t="s">
        <v>919</v>
      </c>
      <c r="E505" s="68" t="s">
        <v>3848</v>
      </c>
      <c r="F505" s="68" t="s">
        <v>3848</v>
      </c>
      <c r="G505" s="68">
        <v>71.59</v>
      </c>
      <c r="H505" s="68" t="e">
        <v>#N/A</v>
      </c>
    </row>
    <row r="506" spans="1:8" ht="15.75">
      <c r="A506" s="68" t="s">
        <v>3959</v>
      </c>
      <c r="B506" s="68" t="s">
        <v>2685</v>
      </c>
      <c r="C506" s="68" t="s">
        <v>920</v>
      </c>
      <c r="D506" s="68" t="s">
        <v>921</v>
      </c>
      <c r="E506" s="68" t="s">
        <v>4937</v>
      </c>
      <c r="F506" s="68" t="s">
        <v>4751</v>
      </c>
      <c r="G506" s="68">
        <v>84.44</v>
      </c>
      <c r="H506" s="68">
        <v>1</v>
      </c>
    </row>
    <row r="507" spans="1:8" ht="15.75">
      <c r="A507" s="68" t="s">
        <v>4859</v>
      </c>
      <c r="B507" s="68" t="s">
        <v>2686</v>
      </c>
      <c r="C507" s="68" t="s">
        <v>4790</v>
      </c>
      <c r="D507" s="68" t="s">
        <v>843</v>
      </c>
      <c r="E507" s="68" t="s">
        <v>3848</v>
      </c>
      <c r="F507" s="68" t="s">
        <v>3848</v>
      </c>
      <c r="G507" s="68">
        <v>96.38</v>
      </c>
      <c r="H507" s="68" t="e">
        <v>#N/A</v>
      </c>
    </row>
    <row r="508" spans="1:8" ht="15.75">
      <c r="A508" s="68" t="s">
        <v>3960</v>
      </c>
      <c r="B508" s="68" t="s">
        <v>2687</v>
      </c>
      <c r="C508" s="68" t="s">
        <v>3961</v>
      </c>
      <c r="D508" s="68" t="s">
        <v>2688</v>
      </c>
      <c r="E508" s="68" t="s">
        <v>4938</v>
      </c>
      <c r="F508" s="68" t="s">
        <v>4720</v>
      </c>
      <c r="G508" s="68">
        <v>89.12</v>
      </c>
      <c r="H508" s="68" t="e">
        <v>#N/A</v>
      </c>
    </row>
    <row r="509" spans="1:8" ht="15.75">
      <c r="A509" s="68" t="s">
        <v>3962</v>
      </c>
      <c r="B509" s="68" t="s">
        <v>2689</v>
      </c>
      <c r="C509" s="68" t="s">
        <v>922</v>
      </c>
      <c r="D509" s="68" t="s">
        <v>923</v>
      </c>
      <c r="E509" s="68" t="s">
        <v>4937</v>
      </c>
      <c r="F509" s="68" t="s">
        <v>4719</v>
      </c>
      <c r="G509" s="68">
        <v>87.83</v>
      </c>
      <c r="H509" s="68">
        <v>0</v>
      </c>
    </row>
    <row r="510" spans="1:8" ht="15.75">
      <c r="A510" s="68" t="s">
        <v>3963</v>
      </c>
      <c r="B510" s="68" t="s">
        <v>2690</v>
      </c>
      <c r="C510" s="68" t="s">
        <v>924</v>
      </c>
      <c r="D510" s="68" t="s">
        <v>925</v>
      </c>
      <c r="E510" s="68" t="s">
        <v>4937</v>
      </c>
      <c r="F510" s="68" t="s">
        <v>4751</v>
      </c>
      <c r="G510" s="68">
        <v>96.38</v>
      </c>
      <c r="H510" s="68">
        <v>0</v>
      </c>
    </row>
    <row r="511" spans="1:8" ht="15.75">
      <c r="A511" s="68" t="s">
        <v>3964</v>
      </c>
      <c r="B511" s="68" t="s">
        <v>2691</v>
      </c>
      <c r="C511" s="68" t="s">
        <v>926</v>
      </c>
      <c r="D511" s="68" t="s">
        <v>769</v>
      </c>
      <c r="E511" s="68" t="s">
        <v>4934</v>
      </c>
      <c r="F511" s="68" t="s">
        <v>4719</v>
      </c>
      <c r="G511" s="68">
        <v>87.83</v>
      </c>
      <c r="H511" s="68">
        <v>1</v>
      </c>
    </row>
    <row r="512" spans="1:8" ht="15.75">
      <c r="A512" s="68" t="s">
        <v>3965</v>
      </c>
      <c r="B512" s="68" t="s">
        <v>2692</v>
      </c>
      <c r="C512" s="68" t="s">
        <v>927</v>
      </c>
      <c r="D512" s="68" t="s">
        <v>928</v>
      </c>
      <c r="E512" s="68" t="s">
        <v>4938</v>
      </c>
      <c r="F512" s="68" t="s">
        <v>4720</v>
      </c>
      <c r="G512" s="68">
        <v>89.12</v>
      </c>
      <c r="H512" s="68">
        <v>0</v>
      </c>
    </row>
    <row r="513" spans="1:8" ht="15.75">
      <c r="A513" s="68" t="s">
        <v>3966</v>
      </c>
      <c r="B513" s="68" t="s">
        <v>2693</v>
      </c>
      <c r="C513" s="68" t="s">
        <v>929</v>
      </c>
      <c r="D513" s="68" t="s">
        <v>930</v>
      </c>
      <c r="E513" s="68" t="s">
        <v>4935</v>
      </c>
      <c r="F513" s="68" t="s">
        <v>4720</v>
      </c>
      <c r="G513" s="68">
        <v>74.44</v>
      </c>
      <c r="H513" s="68" t="e">
        <v>#N/A</v>
      </c>
    </row>
    <row r="514" spans="1:8" ht="15.75">
      <c r="A514" s="68" t="s">
        <v>3967</v>
      </c>
      <c r="B514" s="68" t="s">
        <v>2695</v>
      </c>
      <c r="C514" s="68" t="s">
        <v>931</v>
      </c>
      <c r="D514" s="68" t="s">
        <v>932</v>
      </c>
      <c r="E514" s="68" t="s">
        <v>3848</v>
      </c>
      <c r="F514" s="68" t="s">
        <v>3848</v>
      </c>
      <c r="G514" s="68">
        <v>74.44</v>
      </c>
      <c r="H514" s="68">
        <v>0</v>
      </c>
    </row>
    <row r="515" spans="1:8" ht="15.75">
      <c r="A515" s="68" t="s">
        <v>3968</v>
      </c>
      <c r="B515" s="68" t="s">
        <v>2696</v>
      </c>
      <c r="C515" s="68" t="s">
        <v>933</v>
      </c>
      <c r="D515" s="68" t="s">
        <v>934</v>
      </c>
      <c r="E515" s="68" t="s">
        <v>4934</v>
      </c>
      <c r="F515" s="68" t="s">
        <v>4719</v>
      </c>
      <c r="G515" s="68">
        <v>96.38</v>
      </c>
      <c r="H515" s="68">
        <v>0</v>
      </c>
    </row>
    <row r="516" spans="1:8" ht="15.75">
      <c r="A516" s="68" t="s">
        <v>3969</v>
      </c>
      <c r="B516" s="68" t="s">
        <v>2697</v>
      </c>
      <c r="C516" s="68" t="s">
        <v>935</v>
      </c>
      <c r="D516" s="68" t="s">
        <v>736</v>
      </c>
      <c r="E516" s="68" t="s">
        <v>4935</v>
      </c>
      <c r="F516" s="68" t="s">
        <v>4720</v>
      </c>
      <c r="G516" s="68">
        <v>81.2</v>
      </c>
      <c r="H516" s="68">
        <v>0</v>
      </c>
    </row>
    <row r="517" spans="1:8" ht="15.75">
      <c r="A517" s="68" t="s">
        <v>3970</v>
      </c>
      <c r="B517" s="68" t="s">
        <v>2698</v>
      </c>
      <c r="C517" s="68" t="s">
        <v>936</v>
      </c>
      <c r="D517" s="68" t="s">
        <v>937</v>
      </c>
      <c r="E517" s="68" t="s">
        <v>4935</v>
      </c>
      <c r="F517" s="68" t="s">
        <v>4719</v>
      </c>
      <c r="G517" s="68">
        <v>84.44</v>
      </c>
      <c r="H517" s="68">
        <v>0</v>
      </c>
    </row>
    <row r="518" spans="1:8" ht="15.75">
      <c r="A518" s="68" t="s">
        <v>3971</v>
      </c>
      <c r="B518" s="68" t="s">
        <v>2699</v>
      </c>
      <c r="C518" s="68" t="s">
        <v>938</v>
      </c>
      <c r="D518" s="68" t="s">
        <v>939</v>
      </c>
      <c r="E518" s="68" t="s">
        <v>4935</v>
      </c>
      <c r="F518" s="68" t="s">
        <v>4720</v>
      </c>
      <c r="G518" s="68">
        <v>74.44</v>
      </c>
      <c r="H518" s="68">
        <v>0</v>
      </c>
    </row>
    <row r="519" spans="1:8" ht="15.75">
      <c r="A519" s="68" t="s">
        <v>3972</v>
      </c>
      <c r="B519" s="68" t="s">
        <v>2700</v>
      </c>
      <c r="C519" s="68" t="s">
        <v>940</v>
      </c>
      <c r="D519" s="68" t="s">
        <v>941</v>
      </c>
      <c r="E519" s="68" t="s">
        <v>4934</v>
      </c>
      <c r="F519" s="68" t="s">
        <v>4720</v>
      </c>
      <c r="G519" s="68">
        <v>89.12</v>
      </c>
      <c r="H519" s="68">
        <v>0</v>
      </c>
    </row>
    <row r="520" spans="1:8" ht="15.75">
      <c r="A520" s="68" t="s">
        <v>3973</v>
      </c>
      <c r="B520" s="68" t="s">
        <v>2701</v>
      </c>
      <c r="C520" s="68" t="s">
        <v>942</v>
      </c>
      <c r="D520" s="68" t="s">
        <v>943</v>
      </c>
      <c r="E520" s="68" t="s">
        <v>4942</v>
      </c>
      <c r="F520" s="68" t="s">
        <v>4720</v>
      </c>
      <c r="G520" s="68">
        <v>80.91</v>
      </c>
      <c r="H520" s="68">
        <v>5</v>
      </c>
    </row>
    <row r="521" spans="1:8" ht="15.75">
      <c r="A521" s="68" t="s">
        <v>3974</v>
      </c>
      <c r="B521" s="68" t="s">
        <v>2702</v>
      </c>
      <c r="C521" s="68" t="s">
        <v>944</v>
      </c>
      <c r="D521" s="68" t="s">
        <v>945</v>
      </c>
      <c r="E521" s="68" t="s">
        <v>3848</v>
      </c>
      <c r="F521" s="68" t="s">
        <v>3848</v>
      </c>
      <c r="G521" s="68">
        <v>81.2</v>
      </c>
      <c r="H521" s="68">
        <v>1</v>
      </c>
    </row>
    <row r="522" spans="1:8" ht="15.75">
      <c r="A522" s="68" t="s">
        <v>3975</v>
      </c>
      <c r="B522" s="68" t="s">
        <v>2703</v>
      </c>
      <c r="C522" s="68" t="s">
        <v>946</v>
      </c>
      <c r="D522" s="68" t="s">
        <v>947</v>
      </c>
      <c r="E522" s="68" t="s">
        <v>3848</v>
      </c>
      <c r="F522" s="68" t="s">
        <v>3848</v>
      </c>
      <c r="G522" s="68">
        <v>97.11</v>
      </c>
      <c r="H522" s="68">
        <v>2</v>
      </c>
    </row>
    <row r="523" spans="1:8" ht="15.75">
      <c r="A523" s="68" t="s">
        <v>4860</v>
      </c>
      <c r="B523" s="68" t="s">
        <v>2704</v>
      </c>
      <c r="C523" s="68" t="s">
        <v>4744</v>
      </c>
      <c r="D523" s="68" t="s">
        <v>948</v>
      </c>
      <c r="E523" s="68" t="s">
        <v>3848</v>
      </c>
      <c r="F523" s="68" t="s">
        <v>3848</v>
      </c>
      <c r="G523" s="68">
        <v>81.2</v>
      </c>
      <c r="H523" s="68" t="e">
        <v>#N/A</v>
      </c>
    </row>
    <row r="524" spans="1:8" ht="15.75">
      <c r="A524" s="68" t="s">
        <v>3976</v>
      </c>
      <c r="B524" s="68" t="s">
        <v>2705</v>
      </c>
      <c r="C524" s="68" t="s">
        <v>949</v>
      </c>
      <c r="D524" s="68" t="s">
        <v>950</v>
      </c>
      <c r="E524" s="68" t="s">
        <v>4935</v>
      </c>
      <c r="F524" s="68" t="s">
        <v>4720</v>
      </c>
      <c r="G524" s="68">
        <v>89.12</v>
      </c>
      <c r="H524" s="68">
        <v>0</v>
      </c>
    </row>
    <row r="525" spans="1:8" ht="15.75">
      <c r="A525" s="68" t="s">
        <v>4861</v>
      </c>
      <c r="B525" s="68" t="s">
        <v>2706</v>
      </c>
      <c r="C525" s="68" t="s">
        <v>4782</v>
      </c>
      <c r="D525" s="68" t="s">
        <v>951</v>
      </c>
      <c r="E525" s="68" t="s">
        <v>3848</v>
      </c>
      <c r="F525" s="68" t="s">
        <v>3848</v>
      </c>
      <c r="G525" s="68">
        <v>81.2</v>
      </c>
      <c r="H525" s="68" t="e">
        <v>#N/A</v>
      </c>
    </row>
    <row r="526" spans="1:8" ht="15.75">
      <c r="A526" s="68" t="s">
        <v>3977</v>
      </c>
      <c r="B526" s="68" t="s">
        <v>2707</v>
      </c>
      <c r="C526" s="68" t="s">
        <v>952</v>
      </c>
      <c r="D526" s="68" t="s">
        <v>953</v>
      </c>
      <c r="E526" s="68" t="s">
        <v>4935</v>
      </c>
      <c r="F526" s="68" t="s">
        <v>4720</v>
      </c>
      <c r="G526" s="68">
        <v>80.91</v>
      </c>
      <c r="H526" s="68">
        <v>0</v>
      </c>
    </row>
    <row r="527" spans="1:8" ht="15.75">
      <c r="A527" s="68" t="s">
        <v>3978</v>
      </c>
      <c r="B527" s="68" t="s">
        <v>2708</v>
      </c>
      <c r="C527" s="68" t="s">
        <v>954</v>
      </c>
      <c r="D527" s="68" t="s">
        <v>955</v>
      </c>
      <c r="E527" s="68" t="s">
        <v>3848</v>
      </c>
      <c r="F527" s="68" t="s">
        <v>3848</v>
      </c>
      <c r="G527" s="68">
        <v>87.54</v>
      </c>
      <c r="H527" s="68" t="e">
        <v>#N/A</v>
      </c>
    </row>
    <row r="528" spans="1:8" ht="15.75">
      <c r="A528" s="68" t="s">
        <v>3979</v>
      </c>
      <c r="B528" s="68" t="s">
        <v>2710</v>
      </c>
      <c r="C528" s="68" t="s">
        <v>956</v>
      </c>
      <c r="D528" s="68" t="s">
        <v>957</v>
      </c>
      <c r="E528" s="68" t="s">
        <v>4935</v>
      </c>
      <c r="F528" s="68" t="s">
        <v>4719</v>
      </c>
      <c r="G528" s="68">
        <v>84.44</v>
      </c>
      <c r="H528" s="68">
        <v>0</v>
      </c>
    </row>
    <row r="529" spans="1:8" ht="15.75">
      <c r="A529" s="68" t="s">
        <v>4862</v>
      </c>
      <c r="B529" s="68" t="s">
        <v>2711</v>
      </c>
      <c r="C529" s="68" t="s">
        <v>3980</v>
      </c>
      <c r="D529" s="68" t="s">
        <v>2712</v>
      </c>
      <c r="E529" s="68" t="s">
        <v>4935</v>
      </c>
      <c r="F529" s="68" t="s">
        <v>4720</v>
      </c>
      <c r="G529" s="68">
        <v>71.59</v>
      </c>
      <c r="H529" s="68">
        <v>0</v>
      </c>
    </row>
    <row r="530" spans="1:8" ht="15.75">
      <c r="A530" s="68" t="s">
        <v>4863</v>
      </c>
      <c r="B530" s="68" t="s">
        <v>2713</v>
      </c>
      <c r="C530" s="68" t="s">
        <v>958</v>
      </c>
      <c r="D530" s="68" t="s">
        <v>959</v>
      </c>
      <c r="E530" s="68" t="s">
        <v>3848</v>
      </c>
      <c r="F530" s="68" t="s">
        <v>3848</v>
      </c>
      <c r="G530" s="68">
        <v>81.2</v>
      </c>
      <c r="H530" s="68">
        <v>0</v>
      </c>
    </row>
    <row r="531" spans="1:8" ht="15.75">
      <c r="A531" s="68" t="s">
        <v>3981</v>
      </c>
      <c r="B531" s="68" t="s">
        <v>2714</v>
      </c>
      <c r="C531" s="68" t="s">
        <v>960</v>
      </c>
      <c r="D531" s="68" t="s">
        <v>961</v>
      </c>
      <c r="E531" s="68" t="s">
        <v>3848</v>
      </c>
      <c r="F531" s="68" t="s">
        <v>3848</v>
      </c>
      <c r="G531" s="68">
        <v>87.83</v>
      </c>
      <c r="H531" s="68" t="e">
        <v>#N/A</v>
      </c>
    </row>
    <row r="532" spans="1:8" ht="15.75">
      <c r="A532" s="68" t="s">
        <v>3982</v>
      </c>
      <c r="B532" s="68" t="s">
        <v>2715</v>
      </c>
      <c r="C532" s="68" t="s">
        <v>962</v>
      </c>
      <c r="D532" s="68" t="s">
        <v>963</v>
      </c>
      <c r="E532" s="68" t="s">
        <v>4935</v>
      </c>
      <c r="F532" s="68" t="s">
        <v>4728</v>
      </c>
      <c r="G532" s="68">
        <v>107.28</v>
      </c>
      <c r="H532" s="68">
        <v>0</v>
      </c>
    </row>
    <row r="533" spans="1:8" ht="15.75">
      <c r="A533" s="68" t="s">
        <v>3983</v>
      </c>
      <c r="B533" s="68" t="s">
        <v>2716</v>
      </c>
      <c r="C533" s="68" t="s">
        <v>964</v>
      </c>
      <c r="D533" s="68" t="s">
        <v>965</v>
      </c>
      <c r="E533" s="68" t="s">
        <v>3848</v>
      </c>
      <c r="F533" s="68" t="s">
        <v>3848</v>
      </c>
      <c r="G533" s="68">
        <v>84.44</v>
      </c>
      <c r="H533" s="68">
        <v>0</v>
      </c>
    </row>
    <row r="534" spans="1:8" ht="15.75">
      <c r="A534" s="68" t="s">
        <v>3984</v>
      </c>
      <c r="B534" s="68" t="s">
        <v>2717</v>
      </c>
      <c r="C534" s="68" t="s">
        <v>966</v>
      </c>
      <c r="D534" s="68" t="s">
        <v>967</v>
      </c>
      <c r="E534" s="68" t="s">
        <v>4935</v>
      </c>
      <c r="F534" s="68" t="s">
        <v>4719</v>
      </c>
      <c r="G534" s="68">
        <v>96.38</v>
      </c>
      <c r="H534" s="68">
        <v>0</v>
      </c>
    </row>
    <row r="535" spans="1:8" ht="15.75">
      <c r="A535" s="68" t="s">
        <v>3985</v>
      </c>
      <c r="B535" s="68" t="s">
        <v>2718</v>
      </c>
      <c r="C535" s="68" t="s">
        <v>968</v>
      </c>
      <c r="D535" s="68" t="s">
        <v>969</v>
      </c>
      <c r="E535" s="68" t="s">
        <v>4937</v>
      </c>
      <c r="F535" s="68" t="s">
        <v>4786</v>
      </c>
      <c r="G535" s="68">
        <v>118.19</v>
      </c>
      <c r="H535" s="68">
        <v>1</v>
      </c>
    </row>
    <row r="536" spans="1:8" ht="15.75">
      <c r="A536" s="68" t="s">
        <v>3986</v>
      </c>
      <c r="B536" s="68" t="s">
        <v>2719</v>
      </c>
      <c r="C536" s="68" t="s">
        <v>970</v>
      </c>
      <c r="D536" s="68" t="s">
        <v>971</v>
      </c>
      <c r="E536" s="68" t="s">
        <v>3848</v>
      </c>
      <c r="F536" s="68" t="s">
        <v>3848</v>
      </c>
      <c r="G536" s="68">
        <v>81.2</v>
      </c>
      <c r="H536" s="68">
        <v>1</v>
      </c>
    </row>
    <row r="537" spans="1:8" ht="15.75">
      <c r="A537" s="68" t="s">
        <v>3987</v>
      </c>
      <c r="B537" s="68" t="s">
        <v>2720</v>
      </c>
      <c r="C537" s="68" t="s">
        <v>972</v>
      </c>
      <c r="D537" s="68" t="s">
        <v>973</v>
      </c>
      <c r="E537" s="68" t="s">
        <v>3848</v>
      </c>
      <c r="F537" s="68" t="s">
        <v>3848</v>
      </c>
      <c r="G537" s="68">
        <v>81.2</v>
      </c>
      <c r="H537" s="68">
        <v>1</v>
      </c>
    </row>
    <row r="538" spans="1:8" ht="15.75">
      <c r="A538" s="68" t="s">
        <v>3988</v>
      </c>
      <c r="B538" s="68" t="s">
        <v>2721</v>
      </c>
      <c r="C538" s="68" t="s">
        <v>974</v>
      </c>
      <c r="D538" s="68" t="s">
        <v>975</v>
      </c>
      <c r="E538" s="68" t="s">
        <v>4935</v>
      </c>
      <c r="F538" s="68" t="s">
        <v>4720</v>
      </c>
      <c r="G538" s="68">
        <v>77.46</v>
      </c>
      <c r="H538" s="68">
        <v>0</v>
      </c>
    </row>
    <row r="539" spans="1:8" ht="15.75">
      <c r="A539" s="68" t="s">
        <v>3989</v>
      </c>
      <c r="B539" s="68" t="s">
        <v>2722</v>
      </c>
      <c r="C539" s="68" t="s">
        <v>977</v>
      </c>
      <c r="D539" s="68" t="s">
        <v>42</v>
      </c>
      <c r="E539" s="68" t="s">
        <v>3848</v>
      </c>
      <c r="F539" s="68" t="s">
        <v>3848</v>
      </c>
      <c r="G539" s="68">
        <v>100.97</v>
      </c>
      <c r="H539" s="68">
        <v>1</v>
      </c>
    </row>
    <row r="540" spans="1:8" ht="15.75">
      <c r="A540" s="68" t="s">
        <v>3990</v>
      </c>
      <c r="B540" s="68" t="s">
        <v>2723</v>
      </c>
      <c r="C540" s="68" t="s">
        <v>978</v>
      </c>
      <c r="D540" s="68" t="s">
        <v>979</v>
      </c>
      <c r="E540" s="68" t="s">
        <v>4935</v>
      </c>
      <c r="F540" s="68" t="s">
        <v>4720</v>
      </c>
      <c r="G540" s="68">
        <v>89.12</v>
      </c>
      <c r="H540" s="68">
        <v>1</v>
      </c>
    </row>
    <row r="541" spans="1:8" ht="15.75">
      <c r="A541" s="68" t="s">
        <v>3991</v>
      </c>
      <c r="B541" s="68" t="s">
        <v>2724</v>
      </c>
      <c r="C541" s="68" t="s">
        <v>980</v>
      </c>
      <c r="D541" s="68" t="s">
        <v>981</v>
      </c>
      <c r="E541" s="68" t="s">
        <v>3848</v>
      </c>
      <c r="F541" s="68" t="s">
        <v>3848</v>
      </c>
      <c r="G541" s="68">
        <v>100.97</v>
      </c>
      <c r="H541" s="68">
        <v>1</v>
      </c>
    </row>
    <row r="542" spans="1:8" ht="15.75">
      <c r="A542" s="68" t="s">
        <v>4864</v>
      </c>
      <c r="B542" s="68" t="s">
        <v>2725</v>
      </c>
      <c r="C542" s="68" t="s">
        <v>4779</v>
      </c>
      <c r="D542" s="68" t="s">
        <v>982</v>
      </c>
      <c r="E542" s="68" t="s">
        <v>3848</v>
      </c>
      <c r="F542" s="68" t="s">
        <v>3848</v>
      </c>
      <c r="G542" s="68">
        <v>74.44</v>
      </c>
      <c r="H542" s="68" t="e">
        <v>#N/A</v>
      </c>
    </row>
    <row r="543" spans="1:8" ht="15.75">
      <c r="A543" s="68" t="s">
        <v>4687</v>
      </c>
      <c r="B543" s="68" t="s">
        <v>2726</v>
      </c>
      <c r="C543" s="68" t="s">
        <v>4688</v>
      </c>
      <c r="D543" s="68" t="s">
        <v>2727</v>
      </c>
      <c r="E543" s="68" t="s">
        <v>4934</v>
      </c>
      <c r="F543" s="68" t="s">
        <v>4719</v>
      </c>
      <c r="G543" s="68">
        <v>81.2</v>
      </c>
      <c r="H543" s="68">
        <v>0</v>
      </c>
    </row>
    <row r="544" spans="1:8" ht="15.75">
      <c r="A544" s="68" t="s">
        <v>3992</v>
      </c>
      <c r="B544" s="68" t="s">
        <v>2728</v>
      </c>
      <c r="C544" s="68" t="s">
        <v>983</v>
      </c>
      <c r="D544" s="68" t="s">
        <v>984</v>
      </c>
      <c r="E544" s="68" t="s">
        <v>4935</v>
      </c>
      <c r="F544" s="68" t="s">
        <v>4719</v>
      </c>
      <c r="G544" s="68">
        <v>96.38</v>
      </c>
      <c r="H544" s="68">
        <v>0</v>
      </c>
    </row>
    <row r="545" spans="1:8" ht="15.75">
      <c r="A545" s="68" t="s">
        <v>3993</v>
      </c>
      <c r="B545" s="68" t="s">
        <v>2729</v>
      </c>
      <c r="C545" s="68" t="s">
        <v>985</v>
      </c>
      <c r="D545" s="68" t="s">
        <v>986</v>
      </c>
      <c r="E545" s="68" t="s">
        <v>3848</v>
      </c>
      <c r="F545" s="68" t="s">
        <v>3848</v>
      </c>
      <c r="G545" s="68">
        <v>89.12</v>
      </c>
      <c r="H545" s="68">
        <v>0</v>
      </c>
    </row>
    <row r="546" spans="1:8" ht="15.75">
      <c r="A546" s="68" t="s">
        <v>3994</v>
      </c>
      <c r="B546" s="68" t="s">
        <v>2730</v>
      </c>
      <c r="C546" s="68" t="s">
        <v>987</v>
      </c>
      <c r="D546" s="68" t="s">
        <v>988</v>
      </c>
      <c r="E546" s="68" t="s">
        <v>4940</v>
      </c>
      <c r="F546" s="68" t="s">
        <v>4720</v>
      </c>
      <c r="G546" s="68">
        <v>89.12</v>
      </c>
      <c r="H546" s="68">
        <v>4</v>
      </c>
    </row>
    <row r="547" spans="1:8" ht="15.75">
      <c r="A547" s="68" t="s">
        <v>3995</v>
      </c>
      <c r="B547" s="68" t="s">
        <v>2731</v>
      </c>
      <c r="C547" s="68" t="s">
        <v>989</v>
      </c>
      <c r="D547" s="68" t="s">
        <v>990</v>
      </c>
      <c r="E547" s="68" t="s">
        <v>3848</v>
      </c>
      <c r="F547" s="68" t="s">
        <v>3848</v>
      </c>
      <c r="G547" s="68">
        <v>87.54</v>
      </c>
      <c r="H547" s="68">
        <v>2</v>
      </c>
    </row>
    <row r="548" spans="1:8" ht="15.75">
      <c r="A548" s="68" t="s">
        <v>3996</v>
      </c>
      <c r="B548" s="68" t="s">
        <v>2732</v>
      </c>
      <c r="C548" s="68" t="s">
        <v>991</v>
      </c>
      <c r="D548" s="68" t="s">
        <v>992</v>
      </c>
      <c r="E548" s="68" t="s">
        <v>4938</v>
      </c>
      <c r="F548" s="68" t="s">
        <v>4719</v>
      </c>
      <c r="G548" s="68">
        <v>81.2</v>
      </c>
      <c r="H548" s="68">
        <v>0</v>
      </c>
    </row>
    <row r="549" spans="1:8" ht="15.75">
      <c r="A549" s="68" t="s">
        <v>3997</v>
      </c>
      <c r="B549" s="68" t="s">
        <v>2733</v>
      </c>
      <c r="C549" s="68" t="s">
        <v>993</v>
      </c>
      <c r="D549" s="68" t="s">
        <v>994</v>
      </c>
      <c r="E549" s="68" t="s">
        <v>4940</v>
      </c>
      <c r="F549" s="68" t="s">
        <v>4751</v>
      </c>
      <c r="G549" s="68">
        <v>96.38</v>
      </c>
      <c r="H549" s="68">
        <v>1</v>
      </c>
    </row>
    <row r="550" spans="1:8" ht="15.75">
      <c r="A550" s="68" t="s">
        <v>3998</v>
      </c>
      <c r="B550" s="68" t="s">
        <v>2734</v>
      </c>
      <c r="C550" s="68" t="s">
        <v>995</v>
      </c>
      <c r="D550" s="68" t="s">
        <v>996</v>
      </c>
      <c r="E550" s="68" t="s">
        <v>4937</v>
      </c>
      <c r="F550" s="68" t="s">
        <v>4719</v>
      </c>
      <c r="G550" s="68">
        <v>81.2</v>
      </c>
      <c r="H550" s="68">
        <v>1</v>
      </c>
    </row>
    <row r="551" spans="1:8" ht="15.75">
      <c r="A551" s="68" t="s">
        <v>3999</v>
      </c>
      <c r="B551" s="68" t="s">
        <v>2735</v>
      </c>
      <c r="C551" s="68" t="s">
        <v>997</v>
      </c>
      <c r="D551" s="68" t="s">
        <v>998</v>
      </c>
      <c r="E551" s="68" t="s">
        <v>4935</v>
      </c>
      <c r="F551" s="68" t="s">
        <v>4720</v>
      </c>
      <c r="G551" s="68">
        <v>89.12</v>
      </c>
      <c r="H551" s="68">
        <v>0</v>
      </c>
    </row>
    <row r="552" spans="1:8" ht="15.75">
      <c r="A552" s="68" t="s">
        <v>4000</v>
      </c>
      <c r="B552" s="68" t="s">
        <v>2736</v>
      </c>
      <c r="C552" s="68" t="s">
        <v>999</v>
      </c>
      <c r="D552" s="68" t="s">
        <v>273</v>
      </c>
      <c r="E552" s="68" t="s">
        <v>3848</v>
      </c>
      <c r="F552" s="68" t="s">
        <v>3848</v>
      </c>
      <c r="G552" s="68">
        <v>74.44</v>
      </c>
      <c r="H552" s="68" t="e">
        <v>#N/A</v>
      </c>
    </row>
    <row r="553" spans="1:8" ht="15.75">
      <c r="A553" s="68" t="s">
        <v>4001</v>
      </c>
      <c r="B553" s="68" t="s">
        <v>2737</v>
      </c>
      <c r="C553" s="68" t="s">
        <v>1000</v>
      </c>
      <c r="D553" s="68" t="s">
        <v>1001</v>
      </c>
      <c r="E553" s="68" t="s">
        <v>4935</v>
      </c>
      <c r="F553" s="68" t="s">
        <v>4719</v>
      </c>
      <c r="G553" s="68">
        <v>96.38</v>
      </c>
      <c r="H553" s="68">
        <v>0</v>
      </c>
    </row>
    <row r="554" spans="1:8" ht="15.75">
      <c r="A554" s="68" t="s">
        <v>4002</v>
      </c>
      <c r="B554" s="68" t="s">
        <v>2738</v>
      </c>
      <c r="C554" s="68" t="s">
        <v>1002</v>
      </c>
      <c r="D554" s="68" t="s">
        <v>1003</v>
      </c>
      <c r="E554" s="68" t="s">
        <v>4935</v>
      </c>
      <c r="F554" s="68" t="s">
        <v>4720</v>
      </c>
      <c r="G554" s="68">
        <v>77.46</v>
      </c>
      <c r="H554" s="68">
        <v>0</v>
      </c>
    </row>
    <row r="555" spans="1:8" ht="15.75">
      <c r="A555" s="68" t="s">
        <v>4003</v>
      </c>
      <c r="B555" s="68" t="s">
        <v>2739</v>
      </c>
      <c r="C555" s="68" t="s">
        <v>1004</v>
      </c>
      <c r="D555" s="68" t="s">
        <v>1005</v>
      </c>
      <c r="E555" s="68" t="s">
        <v>4934</v>
      </c>
      <c r="F555" s="68" t="s">
        <v>4718</v>
      </c>
      <c r="G555" s="68">
        <v>118.19</v>
      </c>
      <c r="H555" s="68">
        <v>0</v>
      </c>
    </row>
    <row r="556" spans="1:8" ht="15.75">
      <c r="A556" s="68" t="s">
        <v>4004</v>
      </c>
      <c r="B556" s="68" t="s">
        <v>2740</v>
      </c>
      <c r="C556" s="68" t="s">
        <v>1007</v>
      </c>
      <c r="D556" s="68" t="s">
        <v>160</v>
      </c>
      <c r="E556" s="68" t="s">
        <v>4936</v>
      </c>
      <c r="F556" s="68" t="s">
        <v>4808</v>
      </c>
      <c r="G556" s="68">
        <v>97.11</v>
      </c>
      <c r="H556" s="68">
        <v>1</v>
      </c>
    </row>
    <row r="557" spans="1:8" ht="15.75">
      <c r="A557" s="68" t="s">
        <v>4005</v>
      </c>
      <c r="B557" s="68" t="s">
        <v>2741</v>
      </c>
      <c r="C557" s="68" t="s">
        <v>1008</v>
      </c>
      <c r="D557" s="68" t="s">
        <v>1009</v>
      </c>
      <c r="E557" s="68" t="s">
        <v>3848</v>
      </c>
      <c r="F557" s="68" t="s">
        <v>3848</v>
      </c>
      <c r="G557" s="68">
        <v>97.11</v>
      </c>
      <c r="H557" s="68">
        <v>1</v>
      </c>
    </row>
    <row r="558" spans="1:8" ht="15.75">
      <c r="A558" s="68" t="s">
        <v>4006</v>
      </c>
      <c r="B558" s="68" t="s">
        <v>2742</v>
      </c>
      <c r="C558" s="68" t="s">
        <v>1010</v>
      </c>
      <c r="D558" s="68" t="s">
        <v>1011</v>
      </c>
      <c r="E558" s="68" t="s">
        <v>4935</v>
      </c>
      <c r="F558" s="68" t="s">
        <v>4719</v>
      </c>
      <c r="G558" s="68">
        <v>96.38</v>
      </c>
      <c r="H558" s="68">
        <v>0</v>
      </c>
    </row>
    <row r="559" spans="1:8" ht="15.75">
      <c r="A559" s="68" t="s">
        <v>4007</v>
      </c>
      <c r="B559" s="68" t="s">
        <v>2743</v>
      </c>
      <c r="C559" s="68" t="s">
        <v>1012</v>
      </c>
      <c r="D559" s="68" t="s">
        <v>1013</v>
      </c>
      <c r="E559" s="68" t="s">
        <v>4935</v>
      </c>
      <c r="F559" s="68" t="s">
        <v>4720</v>
      </c>
      <c r="G559" s="68">
        <v>80.91</v>
      </c>
      <c r="H559" s="68">
        <v>0</v>
      </c>
    </row>
    <row r="560" spans="1:8" ht="15.75">
      <c r="A560" s="68" t="s">
        <v>4008</v>
      </c>
      <c r="B560" s="68" t="s">
        <v>2744</v>
      </c>
      <c r="C560" s="68" t="s">
        <v>1014</v>
      </c>
      <c r="D560" s="68" t="s">
        <v>1015</v>
      </c>
      <c r="E560" s="68" t="s">
        <v>4935</v>
      </c>
      <c r="F560" s="68" t="s">
        <v>4720</v>
      </c>
      <c r="G560" s="68">
        <v>77.46</v>
      </c>
      <c r="H560" s="68">
        <v>1</v>
      </c>
    </row>
    <row r="561" spans="1:8" ht="15.75">
      <c r="A561" s="68" t="s">
        <v>4009</v>
      </c>
      <c r="B561" s="68" t="s">
        <v>2745</v>
      </c>
      <c r="C561" s="68" t="s">
        <v>1016</v>
      </c>
      <c r="D561" s="68" t="s">
        <v>1017</v>
      </c>
      <c r="E561" s="68" t="s">
        <v>3848</v>
      </c>
      <c r="F561" s="68" t="s">
        <v>3848</v>
      </c>
      <c r="G561" s="68">
        <v>81.2</v>
      </c>
      <c r="H561" s="68">
        <v>1</v>
      </c>
    </row>
    <row r="562" spans="1:8" ht="15.75">
      <c r="A562" s="68" t="s">
        <v>4010</v>
      </c>
      <c r="B562" s="68" t="s">
        <v>2746</v>
      </c>
      <c r="C562" s="68" t="s">
        <v>1018</v>
      </c>
      <c r="D562" s="68" t="s">
        <v>1019</v>
      </c>
      <c r="E562" s="68" t="s">
        <v>4935</v>
      </c>
      <c r="F562" s="68" t="s">
        <v>4719</v>
      </c>
      <c r="G562" s="68">
        <v>84.44</v>
      </c>
      <c r="H562" s="68">
        <v>0</v>
      </c>
    </row>
    <row r="563" spans="1:8" ht="15.75">
      <c r="A563" s="68" t="s">
        <v>4011</v>
      </c>
      <c r="B563" s="68" t="s">
        <v>2747</v>
      </c>
      <c r="C563" s="68" t="s">
        <v>1020</v>
      </c>
      <c r="D563" s="68" t="s">
        <v>1021</v>
      </c>
      <c r="E563" s="68" t="s">
        <v>4934</v>
      </c>
      <c r="F563" s="68" t="s">
        <v>4728</v>
      </c>
      <c r="G563" s="68">
        <v>107.28</v>
      </c>
      <c r="H563" s="68">
        <v>0</v>
      </c>
    </row>
    <row r="564" spans="1:8" ht="15.75">
      <c r="A564" s="68" t="s">
        <v>4011</v>
      </c>
      <c r="B564" s="68" t="s">
        <v>2747</v>
      </c>
      <c r="C564" s="68" t="s">
        <v>1020</v>
      </c>
      <c r="D564" s="68" t="s">
        <v>1021</v>
      </c>
      <c r="E564" s="68" t="s">
        <v>4937</v>
      </c>
      <c r="F564" s="68" t="s">
        <v>4728</v>
      </c>
      <c r="G564" s="68">
        <v>107.28</v>
      </c>
      <c r="H564" s="68">
        <v>0</v>
      </c>
    </row>
    <row r="565" spans="1:8" ht="15.75">
      <c r="A565" s="68" t="s">
        <v>4012</v>
      </c>
      <c r="B565" s="68" t="s">
        <v>2748</v>
      </c>
      <c r="C565" s="68" t="s">
        <v>1022</v>
      </c>
      <c r="D565" s="68" t="s">
        <v>1023</v>
      </c>
      <c r="E565" s="68" t="s">
        <v>4934</v>
      </c>
      <c r="F565" s="68" t="s">
        <v>4720</v>
      </c>
      <c r="G565" s="68">
        <v>77.46</v>
      </c>
      <c r="H565" s="68">
        <v>1</v>
      </c>
    </row>
    <row r="566" spans="1:8" ht="15.75">
      <c r="A566" s="68" t="s">
        <v>4013</v>
      </c>
      <c r="B566" s="68" t="s">
        <v>2749</v>
      </c>
      <c r="C566" s="68" t="s">
        <v>1024</v>
      </c>
      <c r="D566" s="68" t="s">
        <v>1025</v>
      </c>
      <c r="E566" s="68" t="s">
        <v>4934</v>
      </c>
      <c r="F566" s="68" t="s">
        <v>4720</v>
      </c>
      <c r="G566" s="68">
        <v>77.46</v>
      </c>
      <c r="H566" s="68">
        <v>0</v>
      </c>
    </row>
    <row r="567" spans="1:8" ht="15.75">
      <c r="A567" s="68" t="s">
        <v>4014</v>
      </c>
      <c r="B567" s="68" t="s">
        <v>2750</v>
      </c>
      <c r="C567" s="68" t="s">
        <v>1026</v>
      </c>
      <c r="D567" s="68" t="s">
        <v>1027</v>
      </c>
      <c r="E567" s="68" t="s">
        <v>3848</v>
      </c>
      <c r="F567" s="68" t="s">
        <v>3848</v>
      </c>
      <c r="G567" s="68">
        <v>81.2</v>
      </c>
      <c r="H567" s="68">
        <v>1</v>
      </c>
    </row>
    <row r="568" spans="1:8" ht="15.75">
      <c r="A568" s="68" t="s">
        <v>4015</v>
      </c>
      <c r="B568" s="68" t="s">
        <v>2751</v>
      </c>
      <c r="C568" s="68" t="s">
        <v>1028</v>
      </c>
      <c r="D568" s="68" t="s">
        <v>1029</v>
      </c>
      <c r="E568" s="68" t="s">
        <v>4934</v>
      </c>
      <c r="F568" s="68" t="s">
        <v>4751</v>
      </c>
      <c r="G568" s="68">
        <v>96.38</v>
      </c>
      <c r="H568" s="68">
        <v>0</v>
      </c>
    </row>
    <row r="569" spans="1:8" ht="15.75">
      <c r="A569" s="68" t="s">
        <v>4016</v>
      </c>
      <c r="B569" s="68" t="s">
        <v>2752</v>
      </c>
      <c r="C569" s="68" t="s">
        <v>1030</v>
      </c>
      <c r="D569" s="68" t="s">
        <v>1031</v>
      </c>
      <c r="E569" s="68" t="s">
        <v>3848</v>
      </c>
      <c r="F569" s="68" t="s">
        <v>3848</v>
      </c>
      <c r="G569" s="68">
        <v>77.46</v>
      </c>
      <c r="H569" s="68">
        <v>0</v>
      </c>
    </row>
    <row r="570" spans="1:8" ht="15.75">
      <c r="A570" s="68" t="s">
        <v>4017</v>
      </c>
      <c r="B570" s="68" t="s">
        <v>2753</v>
      </c>
      <c r="C570" s="68" t="s">
        <v>1032</v>
      </c>
      <c r="D570" s="68" t="s">
        <v>1033</v>
      </c>
      <c r="E570" s="68" t="s">
        <v>4934</v>
      </c>
      <c r="F570" s="68" t="s">
        <v>4719</v>
      </c>
      <c r="G570" s="68">
        <v>87.83</v>
      </c>
      <c r="H570" s="68">
        <v>0</v>
      </c>
    </row>
    <row r="571" spans="1:8" ht="15.75">
      <c r="A571" s="68" t="s">
        <v>4018</v>
      </c>
      <c r="B571" s="68" t="s">
        <v>2754</v>
      </c>
      <c r="C571" s="68" t="s">
        <v>1034</v>
      </c>
      <c r="D571" s="68" t="s">
        <v>1035</v>
      </c>
      <c r="E571" s="68" t="s">
        <v>4937</v>
      </c>
      <c r="F571" s="68" t="s">
        <v>4720</v>
      </c>
      <c r="G571" s="68">
        <v>80.91</v>
      </c>
      <c r="H571" s="68">
        <v>1</v>
      </c>
    </row>
    <row r="572" spans="1:8" ht="15.75">
      <c r="A572" s="68" t="s">
        <v>4019</v>
      </c>
      <c r="B572" s="68" t="s">
        <v>2755</v>
      </c>
      <c r="C572" s="68" t="s">
        <v>1036</v>
      </c>
      <c r="D572" s="68" t="s">
        <v>1037</v>
      </c>
      <c r="E572" s="68" t="s">
        <v>3848</v>
      </c>
      <c r="F572" s="68" t="s">
        <v>3848</v>
      </c>
      <c r="G572" s="68">
        <v>89.12</v>
      </c>
      <c r="H572" s="68">
        <v>0</v>
      </c>
    </row>
    <row r="573" spans="1:8" ht="15.75">
      <c r="A573" s="68" t="s">
        <v>4020</v>
      </c>
      <c r="B573" s="68" t="s">
        <v>2756</v>
      </c>
      <c r="C573" s="68" t="s">
        <v>1038</v>
      </c>
      <c r="D573" s="68" t="s">
        <v>1039</v>
      </c>
      <c r="E573" s="68" t="s">
        <v>4935</v>
      </c>
      <c r="F573" s="68" t="s">
        <v>4719</v>
      </c>
      <c r="G573" s="68">
        <v>96.38</v>
      </c>
      <c r="H573" s="68">
        <v>0</v>
      </c>
    </row>
    <row r="574" spans="1:8" ht="15.75">
      <c r="A574" s="68" t="s">
        <v>4021</v>
      </c>
      <c r="B574" s="68" t="s">
        <v>2757</v>
      </c>
      <c r="C574" s="68" t="s">
        <v>1040</v>
      </c>
      <c r="D574" s="68" t="s">
        <v>1041</v>
      </c>
      <c r="E574" s="68" t="s">
        <v>4936</v>
      </c>
      <c r="F574" s="68" t="s">
        <v>4720</v>
      </c>
      <c r="G574" s="68">
        <v>71.59</v>
      </c>
      <c r="H574" s="68">
        <v>1</v>
      </c>
    </row>
    <row r="575" spans="1:8" ht="15.75">
      <c r="A575" s="68" t="s">
        <v>4022</v>
      </c>
      <c r="B575" s="68" t="s">
        <v>2760</v>
      </c>
      <c r="C575" s="68" t="s">
        <v>1042</v>
      </c>
      <c r="D575" s="68" t="s">
        <v>1043</v>
      </c>
      <c r="E575" s="68" t="s">
        <v>4938</v>
      </c>
      <c r="F575" s="68" t="s">
        <v>4728</v>
      </c>
      <c r="G575" s="68">
        <v>98.21</v>
      </c>
      <c r="H575" s="68">
        <v>1</v>
      </c>
    </row>
    <row r="576" spans="1:8" ht="15.75">
      <c r="A576" s="68" t="s">
        <v>4023</v>
      </c>
      <c r="B576" s="68" t="s">
        <v>2761</v>
      </c>
      <c r="C576" s="68" t="s">
        <v>1044</v>
      </c>
      <c r="D576" s="68" t="s">
        <v>1006</v>
      </c>
      <c r="E576" s="68" t="s">
        <v>4935</v>
      </c>
      <c r="F576" s="68" t="s">
        <v>4720</v>
      </c>
      <c r="G576" s="68">
        <v>74.44</v>
      </c>
      <c r="H576" s="68">
        <v>0</v>
      </c>
    </row>
    <row r="577" spans="1:8" ht="15.75">
      <c r="A577" s="68" t="s">
        <v>4024</v>
      </c>
      <c r="B577" s="68" t="s">
        <v>2762</v>
      </c>
      <c r="C577" s="68" t="s">
        <v>1045</v>
      </c>
      <c r="D577" s="68" t="s">
        <v>1046</v>
      </c>
      <c r="E577" s="68" t="s">
        <v>4935</v>
      </c>
      <c r="F577" s="68" t="s">
        <v>4720</v>
      </c>
      <c r="G577" s="68">
        <v>74.44</v>
      </c>
      <c r="H577" s="68">
        <v>0</v>
      </c>
    </row>
    <row r="578" spans="1:8" ht="15.75">
      <c r="A578" s="68" t="s">
        <v>4865</v>
      </c>
      <c r="B578" s="68" t="s">
        <v>2763</v>
      </c>
      <c r="C578" s="68" t="s">
        <v>4748</v>
      </c>
      <c r="D578" s="68" t="s">
        <v>1047</v>
      </c>
      <c r="E578" s="68" t="s">
        <v>3848</v>
      </c>
      <c r="F578" s="68" t="s">
        <v>3848</v>
      </c>
      <c r="G578" s="68">
        <v>71.59</v>
      </c>
      <c r="H578" s="68" t="e">
        <v>#N/A</v>
      </c>
    </row>
    <row r="579" spans="1:8" ht="15.75">
      <c r="A579" s="68" t="s">
        <v>4025</v>
      </c>
      <c r="B579" s="68" t="s">
        <v>2764</v>
      </c>
      <c r="C579" s="68" t="s">
        <v>1048</v>
      </c>
      <c r="D579" s="68" t="s">
        <v>1049</v>
      </c>
      <c r="E579" s="68" t="s">
        <v>4935</v>
      </c>
      <c r="F579" s="68" t="s">
        <v>4720</v>
      </c>
      <c r="G579" s="68">
        <v>74.44</v>
      </c>
      <c r="H579" s="68">
        <v>0</v>
      </c>
    </row>
    <row r="580" spans="1:8" ht="15.75">
      <c r="A580" s="68" t="s">
        <v>4026</v>
      </c>
      <c r="B580" s="68" t="s">
        <v>2765</v>
      </c>
      <c r="C580" s="68" t="s">
        <v>1050</v>
      </c>
      <c r="D580" s="68" t="s">
        <v>1051</v>
      </c>
      <c r="E580" s="68" t="s">
        <v>4935</v>
      </c>
      <c r="F580" s="68" t="s">
        <v>4720</v>
      </c>
      <c r="G580" s="68">
        <v>71.59</v>
      </c>
      <c r="H580" s="68">
        <v>1</v>
      </c>
    </row>
    <row r="581" spans="1:8" ht="15.75">
      <c r="A581" s="68" t="s">
        <v>4027</v>
      </c>
      <c r="B581" s="68" t="s">
        <v>2766</v>
      </c>
      <c r="C581" s="68" t="s">
        <v>1052</v>
      </c>
      <c r="D581" s="68" t="s">
        <v>1053</v>
      </c>
      <c r="E581" s="68" t="s">
        <v>4935</v>
      </c>
      <c r="F581" s="68" t="s">
        <v>4720</v>
      </c>
      <c r="G581" s="68">
        <v>74.44</v>
      </c>
      <c r="H581" s="68">
        <v>0</v>
      </c>
    </row>
    <row r="582" spans="1:8" ht="15.75">
      <c r="A582" s="68" t="s">
        <v>4028</v>
      </c>
      <c r="B582" s="68" t="s">
        <v>2767</v>
      </c>
      <c r="C582" s="68" t="s">
        <v>1054</v>
      </c>
      <c r="D582" s="68" t="s">
        <v>1055</v>
      </c>
      <c r="E582" s="68" t="s">
        <v>4939</v>
      </c>
      <c r="F582" s="68" t="s">
        <v>4720</v>
      </c>
      <c r="G582" s="68">
        <v>80.91</v>
      </c>
      <c r="H582" s="68">
        <v>0</v>
      </c>
    </row>
    <row r="583" spans="1:8" ht="15.75">
      <c r="A583" s="68" t="s">
        <v>4866</v>
      </c>
      <c r="B583" s="68" t="s">
        <v>2768</v>
      </c>
      <c r="C583" s="68" t="s">
        <v>4763</v>
      </c>
      <c r="D583" s="68" t="s">
        <v>1056</v>
      </c>
      <c r="E583" s="68" t="s">
        <v>3848</v>
      </c>
      <c r="F583" s="68" t="s">
        <v>3848</v>
      </c>
      <c r="G583" s="68">
        <v>71.59</v>
      </c>
      <c r="H583" s="68">
        <v>0</v>
      </c>
    </row>
    <row r="584" spans="1:8" ht="15.75">
      <c r="A584" s="68" t="s">
        <v>4029</v>
      </c>
      <c r="B584" s="68" t="s">
        <v>2769</v>
      </c>
      <c r="C584" s="68" t="s">
        <v>1057</v>
      </c>
      <c r="D584" s="68" t="s">
        <v>1058</v>
      </c>
      <c r="E584" s="68" t="s">
        <v>4935</v>
      </c>
      <c r="F584" s="68" t="s">
        <v>4719</v>
      </c>
      <c r="G584" s="68">
        <v>96.38</v>
      </c>
      <c r="H584" s="68">
        <v>0</v>
      </c>
    </row>
    <row r="585" spans="1:8" ht="15.75">
      <c r="A585" s="68" t="s">
        <v>4030</v>
      </c>
      <c r="B585" s="68" t="s">
        <v>2770</v>
      </c>
      <c r="C585" s="68" t="s">
        <v>1059</v>
      </c>
      <c r="D585" s="68" t="s">
        <v>1060</v>
      </c>
      <c r="E585" s="68" t="s">
        <v>4935</v>
      </c>
      <c r="F585" s="68" t="s">
        <v>4728</v>
      </c>
      <c r="G585" s="68">
        <v>91.05</v>
      </c>
      <c r="H585" s="68">
        <v>0</v>
      </c>
    </row>
    <row r="586" spans="1:8" ht="15.75">
      <c r="A586" s="68" t="s">
        <v>4867</v>
      </c>
      <c r="B586" s="68" t="s">
        <v>2771</v>
      </c>
      <c r="C586" s="68" t="s">
        <v>4792</v>
      </c>
      <c r="D586" s="68" t="s">
        <v>1948</v>
      </c>
      <c r="E586" s="68" t="s">
        <v>3848</v>
      </c>
      <c r="F586" s="68" t="s">
        <v>3848</v>
      </c>
      <c r="G586" s="68">
        <v>71.59</v>
      </c>
      <c r="H586" s="68" t="e">
        <v>#N/A</v>
      </c>
    </row>
    <row r="587" spans="1:8" ht="15.75">
      <c r="A587" s="68" t="s">
        <v>4031</v>
      </c>
      <c r="B587" s="68" t="s">
        <v>2772</v>
      </c>
      <c r="C587" s="68" t="s">
        <v>1061</v>
      </c>
      <c r="D587" s="68" t="s">
        <v>1062</v>
      </c>
      <c r="E587" s="68" t="s">
        <v>4939</v>
      </c>
      <c r="F587" s="68" t="s">
        <v>4720</v>
      </c>
      <c r="G587" s="68">
        <v>89.12</v>
      </c>
      <c r="H587" s="68">
        <v>0</v>
      </c>
    </row>
    <row r="588" spans="1:8" ht="15.75">
      <c r="A588" s="68" t="s">
        <v>4032</v>
      </c>
      <c r="B588" s="68" t="s">
        <v>2773</v>
      </c>
      <c r="C588" s="68" t="s">
        <v>1063</v>
      </c>
      <c r="D588" s="68" t="s">
        <v>1064</v>
      </c>
      <c r="E588" s="68" t="s">
        <v>3848</v>
      </c>
      <c r="F588" s="68" t="s">
        <v>3848</v>
      </c>
      <c r="G588" s="68">
        <v>81.2</v>
      </c>
      <c r="H588" s="68" t="e">
        <v>#N/A</v>
      </c>
    </row>
    <row r="589" spans="1:8" ht="15.75">
      <c r="A589" s="68" t="s">
        <v>4033</v>
      </c>
      <c r="B589" s="68" t="s">
        <v>2774</v>
      </c>
      <c r="C589" s="68" t="s">
        <v>1065</v>
      </c>
      <c r="D589" s="68" t="s">
        <v>1066</v>
      </c>
      <c r="E589" s="68" t="s">
        <v>3848</v>
      </c>
      <c r="F589" s="68" t="s">
        <v>3848</v>
      </c>
      <c r="G589" s="68">
        <v>87.54</v>
      </c>
      <c r="H589" s="68">
        <v>3</v>
      </c>
    </row>
    <row r="590" spans="1:8" ht="15.75">
      <c r="A590" s="68" t="s">
        <v>4034</v>
      </c>
      <c r="B590" s="68" t="s">
        <v>2775</v>
      </c>
      <c r="C590" s="68" t="s">
        <v>1067</v>
      </c>
      <c r="D590" s="68" t="s">
        <v>1068</v>
      </c>
      <c r="E590" s="68" t="s">
        <v>4935</v>
      </c>
      <c r="F590" s="68" t="s">
        <v>4720</v>
      </c>
      <c r="G590" s="68">
        <v>74.44</v>
      </c>
      <c r="H590" s="68">
        <v>1</v>
      </c>
    </row>
    <row r="591" spans="1:8" ht="15.75">
      <c r="A591" s="68" t="s">
        <v>4035</v>
      </c>
      <c r="B591" s="68" t="s">
        <v>2776</v>
      </c>
      <c r="C591" s="68" t="s">
        <v>4036</v>
      </c>
      <c r="D591" s="68" t="s">
        <v>2777</v>
      </c>
      <c r="E591" s="68" t="s">
        <v>4934</v>
      </c>
      <c r="F591" s="68" t="s">
        <v>4720</v>
      </c>
      <c r="G591" s="68">
        <v>89.12</v>
      </c>
      <c r="H591" s="68">
        <v>1</v>
      </c>
    </row>
    <row r="592" spans="1:8" ht="15.75">
      <c r="A592" s="68" t="s">
        <v>4037</v>
      </c>
      <c r="B592" s="68" t="s">
        <v>2778</v>
      </c>
      <c r="C592" s="68" t="s">
        <v>1069</v>
      </c>
      <c r="D592" s="68" t="s">
        <v>1070</v>
      </c>
      <c r="E592" s="68" t="s">
        <v>3848</v>
      </c>
      <c r="F592" s="68" t="s">
        <v>3848</v>
      </c>
      <c r="G592" s="68">
        <v>97.11</v>
      </c>
      <c r="H592" s="68">
        <v>1</v>
      </c>
    </row>
    <row r="593" spans="1:8" ht="15.75">
      <c r="A593" s="68" t="s">
        <v>4038</v>
      </c>
      <c r="B593" s="68" t="s">
        <v>2779</v>
      </c>
      <c r="C593" s="68" t="s">
        <v>1071</v>
      </c>
      <c r="D593" s="68" t="s">
        <v>699</v>
      </c>
      <c r="E593" s="68" t="s">
        <v>4938</v>
      </c>
      <c r="F593" s="68" t="s">
        <v>4718</v>
      </c>
      <c r="G593" s="68">
        <v>97.11</v>
      </c>
      <c r="H593" s="68">
        <v>0</v>
      </c>
    </row>
    <row r="594" spans="1:8" ht="15.75">
      <c r="A594" s="68" t="s">
        <v>4039</v>
      </c>
      <c r="B594" s="68" t="s">
        <v>2780</v>
      </c>
      <c r="C594" s="68" t="s">
        <v>1072</v>
      </c>
      <c r="D594" s="68" t="s">
        <v>1073</v>
      </c>
      <c r="E594" s="68" t="s">
        <v>4935</v>
      </c>
      <c r="F594" s="68" t="s">
        <v>4720</v>
      </c>
      <c r="G594" s="68">
        <v>89.12</v>
      </c>
      <c r="H594" s="68">
        <v>0</v>
      </c>
    </row>
    <row r="595" spans="1:8" ht="15.75">
      <c r="A595" s="68" t="s">
        <v>4868</v>
      </c>
      <c r="B595" s="68" t="s">
        <v>2781</v>
      </c>
      <c r="C595" s="68" t="s">
        <v>1074</v>
      </c>
      <c r="D595" s="68" t="s">
        <v>1075</v>
      </c>
      <c r="E595" s="68" t="s">
        <v>3848</v>
      </c>
      <c r="F595" s="68" t="s">
        <v>3848</v>
      </c>
      <c r="G595" s="68">
        <v>71.59</v>
      </c>
      <c r="H595" s="68" t="e">
        <v>#N/A</v>
      </c>
    </row>
    <row r="596" spans="1:8" ht="15.75">
      <c r="A596" s="68" t="s">
        <v>4869</v>
      </c>
      <c r="B596" s="68" t="s">
        <v>2782</v>
      </c>
      <c r="C596" s="68" t="s">
        <v>4727</v>
      </c>
      <c r="D596" s="68" t="s">
        <v>1076</v>
      </c>
      <c r="E596" s="68" t="s">
        <v>3848</v>
      </c>
      <c r="F596" s="68" t="s">
        <v>3848</v>
      </c>
      <c r="G596" s="68">
        <v>81.2</v>
      </c>
      <c r="H596" s="68">
        <v>0</v>
      </c>
    </row>
    <row r="597" spans="1:8" ht="15.75">
      <c r="A597" s="68" t="s">
        <v>4040</v>
      </c>
      <c r="B597" s="68" t="s">
        <v>2783</v>
      </c>
      <c r="C597" s="68" t="s">
        <v>1077</v>
      </c>
      <c r="D597" s="68" t="s">
        <v>1078</v>
      </c>
      <c r="E597" s="68" t="s">
        <v>3848</v>
      </c>
      <c r="F597" s="68" t="s">
        <v>3848</v>
      </c>
      <c r="G597" s="68">
        <v>97.11</v>
      </c>
      <c r="H597" s="68" t="e">
        <v>#N/A</v>
      </c>
    </row>
    <row r="598" spans="1:8" ht="15.75">
      <c r="A598" s="68" t="s">
        <v>4041</v>
      </c>
      <c r="B598" s="68" t="s">
        <v>2784</v>
      </c>
      <c r="C598" s="68" t="s">
        <v>1079</v>
      </c>
      <c r="D598" s="68" t="s">
        <v>1080</v>
      </c>
      <c r="E598" s="68" t="s">
        <v>4934</v>
      </c>
      <c r="F598" s="68" t="s">
        <v>4786</v>
      </c>
      <c r="G598" s="68">
        <v>118.19</v>
      </c>
      <c r="H598" s="68">
        <v>0</v>
      </c>
    </row>
    <row r="599" spans="1:8" ht="15.75">
      <c r="A599" s="68" t="s">
        <v>4042</v>
      </c>
      <c r="B599" s="68" t="s">
        <v>2785</v>
      </c>
      <c r="C599" s="68" t="s">
        <v>1081</v>
      </c>
      <c r="D599" s="68" t="s">
        <v>1082</v>
      </c>
      <c r="E599" s="68" t="s">
        <v>4935</v>
      </c>
      <c r="F599" s="68" t="s">
        <v>4719</v>
      </c>
      <c r="G599" s="68">
        <v>87.83</v>
      </c>
      <c r="H599" s="68">
        <v>0</v>
      </c>
    </row>
    <row r="600" spans="1:8" ht="15.75">
      <c r="A600" s="68" t="s">
        <v>4043</v>
      </c>
      <c r="B600" s="68" t="s">
        <v>2786</v>
      </c>
      <c r="C600" s="68" t="s">
        <v>1083</v>
      </c>
      <c r="D600" s="68" t="s">
        <v>1084</v>
      </c>
      <c r="E600" s="68" t="s">
        <v>3848</v>
      </c>
      <c r="F600" s="68" t="s">
        <v>3848</v>
      </c>
      <c r="G600" s="68">
        <v>81.2</v>
      </c>
      <c r="H600" s="68" t="e">
        <v>#N/A</v>
      </c>
    </row>
    <row r="601" spans="1:8" ht="15.75">
      <c r="A601" s="68" t="s">
        <v>4870</v>
      </c>
      <c r="B601" s="68" t="s">
        <v>2787</v>
      </c>
      <c r="C601" s="68" t="s">
        <v>4785</v>
      </c>
      <c r="D601" s="68" t="s">
        <v>1094</v>
      </c>
      <c r="E601" s="68" t="s">
        <v>3848</v>
      </c>
      <c r="F601" s="68" t="s">
        <v>3848</v>
      </c>
      <c r="G601" s="68">
        <v>84.44</v>
      </c>
      <c r="H601" s="68" t="e">
        <v>#N/A</v>
      </c>
    </row>
    <row r="602" spans="1:8" ht="15.75">
      <c r="A602" s="68" t="s">
        <v>4044</v>
      </c>
      <c r="B602" s="68" t="s">
        <v>2788</v>
      </c>
      <c r="C602" s="68" t="s">
        <v>1085</v>
      </c>
      <c r="D602" s="68" t="s">
        <v>1086</v>
      </c>
      <c r="E602" s="68" t="s">
        <v>4935</v>
      </c>
      <c r="F602" s="68" t="s">
        <v>4720</v>
      </c>
      <c r="G602" s="68">
        <v>74.44</v>
      </c>
      <c r="H602" s="68" t="e">
        <v>#N/A</v>
      </c>
    </row>
    <row r="603" spans="1:8" ht="15.75">
      <c r="A603" s="68" t="s">
        <v>4045</v>
      </c>
      <c r="B603" s="68" t="s">
        <v>4712</v>
      </c>
      <c r="C603" s="68" t="s">
        <v>1087</v>
      </c>
      <c r="D603" s="68" t="s">
        <v>1088</v>
      </c>
      <c r="E603" s="68" t="s">
        <v>3848</v>
      </c>
      <c r="F603" s="68" t="s">
        <v>3848</v>
      </c>
      <c r="G603" s="68">
        <v>81.2</v>
      </c>
      <c r="H603" s="68">
        <v>1</v>
      </c>
    </row>
    <row r="604" spans="1:8" ht="15.75">
      <c r="A604" s="68" t="s">
        <v>4871</v>
      </c>
      <c r="B604" s="68" t="s">
        <v>2789</v>
      </c>
      <c r="C604" s="68" t="s">
        <v>4726</v>
      </c>
      <c r="D604" s="68" t="s">
        <v>1089</v>
      </c>
      <c r="E604" s="68" t="s">
        <v>3848</v>
      </c>
      <c r="F604" s="68" t="s">
        <v>3848</v>
      </c>
      <c r="G604" s="68">
        <v>71.59</v>
      </c>
      <c r="H604" s="68" t="e">
        <v>#N/A</v>
      </c>
    </row>
    <row r="605" spans="1:8" ht="15.75">
      <c r="A605" s="68" t="s">
        <v>4046</v>
      </c>
      <c r="B605" s="68" t="s">
        <v>2790</v>
      </c>
      <c r="C605" s="68" t="s">
        <v>4047</v>
      </c>
      <c r="D605" s="68" t="s">
        <v>2791</v>
      </c>
      <c r="E605" s="68" t="s">
        <v>3848</v>
      </c>
      <c r="F605" s="68" t="s">
        <v>3848</v>
      </c>
      <c r="G605" s="68">
        <v>84.44</v>
      </c>
      <c r="H605" s="68" t="e">
        <v>#N/A</v>
      </c>
    </row>
    <row r="606" spans="1:8" ht="15.75">
      <c r="A606" s="68" t="s">
        <v>4048</v>
      </c>
      <c r="B606" s="68" t="s">
        <v>2792</v>
      </c>
      <c r="C606" s="68" t="s">
        <v>1090</v>
      </c>
      <c r="D606" s="68" t="s">
        <v>1091</v>
      </c>
      <c r="E606" s="68" t="s">
        <v>4935</v>
      </c>
      <c r="F606" s="68" t="s">
        <v>4719</v>
      </c>
      <c r="G606" s="68">
        <v>96.38</v>
      </c>
      <c r="H606" s="68" t="e">
        <v>#N/A</v>
      </c>
    </row>
    <row r="607" spans="1:8" ht="15.75">
      <c r="A607" s="68" t="s">
        <v>4049</v>
      </c>
      <c r="B607" s="68" t="s">
        <v>2793</v>
      </c>
      <c r="C607" s="68" t="s">
        <v>1092</v>
      </c>
      <c r="D607" s="68" t="s">
        <v>1093</v>
      </c>
      <c r="E607" s="68" t="s">
        <v>3848</v>
      </c>
      <c r="F607" s="68" t="s">
        <v>3848</v>
      </c>
      <c r="G607" s="68">
        <v>107.28</v>
      </c>
      <c r="H607" s="68">
        <v>1</v>
      </c>
    </row>
    <row r="608" spans="1:8" ht="15.75">
      <c r="A608" s="68" t="s">
        <v>4050</v>
      </c>
      <c r="B608" s="68" t="s">
        <v>2794</v>
      </c>
      <c r="C608" s="68" t="s">
        <v>1095</v>
      </c>
      <c r="D608" s="68" t="s">
        <v>1096</v>
      </c>
      <c r="E608" s="68" t="s">
        <v>3848</v>
      </c>
      <c r="F608" s="68" t="s">
        <v>3848</v>
      </c>
      <c r="G608" s="68">
        <v>97.11</v>
      </c>
      <c r="H608" s="68" t="e">
        <v>#N/A</v>
      </c>
    </row>
    <row r="609" spans="1:8" ht="15.75">
      <c r="A609" s="68" t="s">
        <v>4051</v>
      </c>
      <c r="B609" s="68" t="s">
        <v>2795</v>
      </c>
      <c r="C609" s="68" t="s">
        <v>1097</v>
      </c>
      <c r="D609" s="68" t="s">
        <v>1098</v>
      </c>
      <c r="E609" s="68" t="s">
        <v>3848</v>
      </c>
      <c r="F609" s="68" t="s">
        <v>3848</v>
      </c>
      <c r="G609" s="68">
        <v>89.12</v>
      </c>
      <c r="H609" s="68">
        <v>1</v>
      </c>
    </row>
    <row r="610" spans="1:8" ht="15.75">
      <c r="A610" s="68" t="s">
        <v>4052</v>
      </c>
      <c r="B610" s="68" t="s">
        <v>2796</v>
      </c>
      <c r="C610" s="68" t="s">
        <v>1099</v>
      </c>
      <c r="D610" s="68" t="s">
        <v>1100</v>
      </c>
      <c r="E610" s="68" t="s">
        <v>4938</v>
      </c>
      <c r="F610" s="68" t="s">
        <v>4719</v>
      </c>
      <c r="G610" s="68">
        <v>81.2</v>
      </c>
      <c r="H610" s="68" t="e">
        <v>#N/A</v>
      </c>
    </row>
    <row r="611" spans="1:8" ht="15.75">
      <c r="A611" s="68" t="s">
        <v>4053</v>
      </c>
      <c r="B611" s="68" t="s">
        <v>2797</v>
      </c>
      <c r="C611" s="68" t="s">
        <v>1102</v>
      </c>
      <c r="D611" s="68" t="s">
        <v>1103</v>
      </c>
      <c r="E611" s="68" t="s">
        <v>4935</v>
      </c>
      <c r="F611" s="68" t="s">
        <v>4720</v>
      </c>
      <c r="G611" s="68">
        <v>77.46</v>
      </c>
      <c r="H611" s="68">
        <v>0</v>
      </c>
    </row>
    <row r="612" spans="1:8" ht="15.75">
      <c r="A612" s="68" t="s">
        <v>4054</v>
      </c>
      <c r="B612" s="68" t="s">
        <v>2798</v>
      </c>
      <c r="C612" s="68" t="s">
        <v>1104</v>
      </c>
      <c r="D612" s="68" t="s">
        <v>1105</v>
      </c>
      <c r="E612" s="68" t="s">
        <v>4937</v>
      </c>
      <c r="F612" s="68" t="s">
        <v>4719</v>
      </c>
      <c r="G612" s="68">
        <v>96.38</v>
      </c>
      <c r="H612" s="68">
        <v>1</v>
      </c>
    </row>
    <row r="613" spans="1:8" ht="15.75">
      <c r="A613" s="68" t="s">
        <v>4055</v>
      </c>
      <c r="B613" s="68" t="s">
        <v>2799</v>
      </c>
      <c r="C613" s="68" t="s">
        <v>1106</v>
      </c>
      <c r="D613" s="68" t="s">
        <v>1107</v>
      </c>
      <c r="E613" s="68" t="s">
        <v>4938</v>
      </c>
      <c r="F613" s="68" t="s">
        <v>4719</v>
      </c>
      <c r="G613" s="68">
        <v>96.38</v>
      </c>
      <c r="H613" s="68">
        <v>0</v>
      </c>
    </row>
    <row r="614" spans="1:8" ht="15.75">
      <c r="A614" s="68" t="s">
        <v>4056</v>
      </c>
      <c r="B614" s="68" t="s">
        <v>2800</v>
      </c>
      <c r="C614" s="68" t="s">
        <v>4057</v>
      </c>
      <c r="D614" s="68" t="s">
        <v>2801</v>
      </c>
      <c r="E614" s="68" t="s">
        <v>4934</v>
      </c>
      <c r="F614" s="68" t="s">
        <v>4719</v>
      </c>
      <c r="G614" s="68">
        <v>87.83</v>
      </c>
      <c r="H614" s="68">
        <v>1</v>
      </c>
    </row>
    <row r="615" spans="1:8" ht="15.75">
      <c r="A615" s="68" t="s">
        <v>4058</v>
      </c>
      <c r="B615" s="68" t="s">
        <v>2802</v>
      </c>
      <c r="C615" s="68" t="s">
        <v>1108</v>
      </c>
      <c r="D615" s="68" t="s">
        <v>1109</v>
      </c>
      <c r="E615" s="68" t="s">
        <v>4935</v>
      </c>
      <c r="F615" s="68" t="s">
        <v>4720</v>
      </c>
      <c r="G615" s="68">
        <v>71.59</v>
      </c>
      <c r="H615" s="68">
        <v>0</v>
      </c>
    </row>
    <row r="616" spans="1:8" ht="15.75">
      <c r="A616" s="68" t="s">
        <v>4059</v>
      </c>
      <c r="B616" s="68" t="s">
        <v>2803</v>
      </c>
      <c r="C616" s="68" t="s">
        <v>1110</v>
      </c>
      <c r="D616" s="68" t="s">
        <v>591</v>
      </c>
      <c r="E616" s="68" t="s">
        <v>4938</v>
      </c>
      <c r="F616" s="68" t="s">
        <v>4786</v>
      </c>
      <c r="G616" s="68">
        <v>108.51</v>
      </c>
      <c r="H616" s="68">
        <v>1</v>
      </c>
    </row>
    <row r="617" spans="1:8" ht="15.75">
      <c r="A617" s="68" t="s">
        <v>4059</v>
      </c>
      <c r="B617" s="68" t="s">
        <v>2803</v>
      </c>
      <c r="C617" s="68" t="s">
        <v>1110</v>
      </c>
      <c r="D617" s="68" t="s">
        <v>591</v>
      </c>
      <c r="E617" s="68" t="s">
        <v>4936</v>
      </c>
      <c r="F617" s="68" t="s">
        <v>4808</v>
      </c>
      <c r="G617" s="68">
        <v>108.51</v>
      </c>
      <c r="H617" s="68">
        <v>1</v>
      </c>
    </row>
    <row r="618" spans="1:8" ht="15.75">
      <c r="A618" s="68" t="s">
        <v>4060</v>
      </c>
      <c r="B618" s="68" t="s">
        <v>2804</v>
      </c>
      <c r="C618" s="68" t="s">
        <v>1111</v>
      </c>
      <c r="D618" s="68" t="s">
        <v>1112</v>
      </c>
      <c r="E618" s="68" t="s">
        <v>4935</v>
      </c>
      <c r="F618" s="68" t="s">
        <v>4719</v>
      </c>
      <c r="G618" s="68">
        <v>84.44</v>
      </c>
      <c r="H618" s="68">
        <v>0</v>
      </c>
    </row>
    <row r="619" spans="1:8" ht="15.75">
      <c r="A619" s="68" t="s">
        <v>4061</v>
      </c>
      <c r="B619" s="68" t="s">
        <v>2805</v>
      </c>
      <c r="C619" s="68" t="s">
        <v>1113</v>
      </c>
      <c r="D619" s="68" t="s">
        <v>1114</v>
      </c>
      <c r="E619" s="68" t="s">
        <v>4935</v>
      </c>
      <c r="F619" s="68" t="s">
        <v>4719</v>
      </c>
      <c r="G619" s="68">
        <v>81.2</v>
      </c>
      <c r="H619" s="68">
        <v>0</v>
      </c>
    </row>
    <row r="620" spans="1:8" ht="15.75">
      <c r="A620" s="68" t="s">
        <v>4062</v>
      </c>
      <c r="B620" s="68" t="s">
        <v>2806</v>
      </c>
      <c r="C620" s="68" t="s">
        <v>1115</v>
      </c>
      <c r="D620" s="68" t="s">
        <v>309</v>
      </c>
      <c r="E620" s="68" t="s">
        <v>3848</v>
      </c>
      <c r="F620" s="68" t="s">
        <v>3848</v>
      </c>
      <c r="G620" s="68">
        <v>107.28</v>
      </c>
      <c r="H620" s="68">
        <v>0</v>
      </c>
    </row>
    <row r="621" spans="1:8" ht="15.75">
      <c r="A621" s="68" t="s">
        <v>4063</v>
      </c>
      <c r="B621" s="68" t="s">
        <v>2807</v>
      </c>
      <c r="C621" s="68" t="s">
        <v>1116</v>
      </c>
      <c r="D621" s="68" t="s">
        <v>1117</v>
      </c>
      <c r="E621" s="68" t="s">
        <v>3848</v>
      </c>
      <c r="F621" s="68" t="s">
        <v>3848</v>
      </c>
      <c r="G621" s="68">
        <v>84.44</v>
      </c>
      <c r="H621" s="68" t="e">
        <v>#N/A</v>
      </c>
    </row>
    <row r="622" spans="1:8" ht="15.75">
      <c r="A622" s="68" t="s">
        <v>4064</v>
      </c>
      <c r="B622" s="68" t="s">
        <v>2808</v>
      </c>
      <c r="C622" s="68" t="s">
        <v>1118</v>
      </c>
      <c r="D622" s="68" t="s">
        <v>1119</v>
      </c>
      <c r="E622" s="68" t="s">
        <v>4935</v>
      </c>
      <c r="F622" s="68" t="s">
        <v>4719</v>
      </c>
      <c r="G622" s="68">
        <v>81.2</v>
      </c>
      <c r="H622" s="68">
        <v>0</v>
      </c>
    </row>
    <row r="623" spans="1:8" ht="15.75">
      <c r="A623" s="68" t="s">
        <v>4065</v>
      </c>
      <c r="B623" s="68" t="s">
        <v>2809</v>
      </c>
      <c r="C623" s="68" t="s">
        <v>1120</v>
      </c>
      <c r="D623" s="68" t="s">
        <v>1121</v>
      </c>
      <c r="E623" s="68" t="s">
        <v>3848</v>
      </c>
      <c r="F623" s="68" t="s">
        <v>3848</v>
      </c>
      <c r="G623" s="68">
        <v>74.44</v>
      </c>
      <c r="H623" s="68">
        <v>1</v>
      </c>
    </row>
    <row r="624" spans="1:8" ht="15.75">
      <c r="A624" s="68" t="s">
        <v>4689</v>
      </c>
      <c r="B624" s="68" t="s">
        <v>2810</v>
      </c>
      <c r="C624" s="68" t="s">
        <v>4690</v>
      </c>
      <c r="D624" s="68" t="s">
        <v>434</v>
      </c>
      <c r="E624" s="68" t="s">
        <v>4935</v>
      </c>
      <c r="F624" s="68" t="s">
        <v>4728</v>
      </c>
      <c r="G624" s="68">
        <v>94.72</v>
      </c>
      <c r="H624" s="68">
        <v>0</v>
      </c>
    </row>
    <row r="625" spans="1:8" ht="15.75">
      <c r="A625" s="68" t="s">
        <v>4872</v>
      </c>
      <c r="B625" s="68" t="s">
        <v>2811</v>
      </c>
      <c r="C625" s="68" t="s">
        <v>4723</v>
      </c>
      <c r="D625" s="68" t="s">
        <v>2812</v>
      </c>
      <c r="E625" s="68" t="s">
        <v>3848</v>
      </c>
      <c r="F625" s="68" t="s">
        <v>3848</v>
      </c>
      <c r="G625" s="68">
        <v>81.2</v>
      </c>
      <c r="H625" s="68">
        <v>2</v>
      </c>
    </row>
    <row r="626" spans="1:8" ht="15.75">
      <c r="A626" s="68" t="s">
        <v>4066</v>
      </c>
      <c r="B626" s="68" t="s">
        <v>2813</v>
      </c>
      <c r="C626" s="68" t="s">
        <v>1122</v>
      </c>
      <c r="D626" s="68" t="s">
        <v>1123</v>
      </c>
      <c r="E626" s="68" t="s">
        <v>4939</v>
      </c>
      <c r="F626" s="68" t="s">
        <v>4778</v>
      </c>
      <c r="G626" s="68">
        <v>91.05</v>
      </c>
      <c r="H626" s="68">
        <v>0</v>
      </c>
    </row>
    <row r="627" spans="1:8" ht="15.75">
      <c r="A627" s="68" t="s">
        <v>4067</v>
      </c>
      <c r="B627" s="68" t="s">
        <v>2814</v>
      </c>
      <c r="C627" s="68" t="s">
        <v>1124</v>
      </c>
      <c r="D627" s="68" t="s">
        <v>598</v>
      </c>
      <c r="E627" s="68" t="s">
        <v>4937</v>
      </c>
      <c r="F627" s="68" t="s">
        <v>4720</v>
      </c>
      <c r="G627" s="68">
        <v>89.12</v>
      </c>
      <c r="H627" s="68">
        <v>1</v>
      </c>
    </row>
    <row r="628" spans="1:8" ht="15.75">
      <c r="A628" s="68" t="s">
        <v>4873</v>
      </c>
      <c r="B628" s="68" t="s">
        <v>2815</v>
      </c>
      <c r="C628" s="68" t="s">
        <v>4764</v>
      </c>
      <c r="D628" s="68" t="s">
        <v>1125</v>
      </c>
      <c r="E628" s="68" t="s">
        <v>3848</v>
      </c>
      <c r="F628" s="68" t="s">
        <v>3848</v>
      </c>
      <c r="G628" s="68">
        <v>81.2</v>
      </c>
      <c r="H628" s="68" t="e">
        <v>#N/A</v>
      </c>
    </row>
    <row r="629" spans="1:8" ht="15.75">
      <c r="A629" s="68" t="s">
        <v>4068</v>
      </c>
      <c r="B629" s="68" t="s">
        <v>2816</v>
      </c>
      <c r="C629" s="68" t="s">
        <v>1126</v>
      </c>
      <c r="D629" s="68" t="s">
        <v>1127</v>
      </c>
      <c r="E629" s="68" t="s">
        <v>4936</v>
      </c>
      <c r="F629" s="68" t="s">
        <v>4719</v>
      </c>
      <c r="G629" s="68">
        <v>84.44</v>
      </c>
      <c r="H629" s="68">
        <v>1</v>
      </c>
    </row>
    <row r="630" spans="1:8" ht="15.75">
      <c r="A630" s="68" t="s">
        <v>4874</v>
      </c>
      <c r="B630" s="68" t="s">
        <v>2817</v>
      </c>
      <c r="C630" s="68" t="s">
        <v>4789</v>
      </c>
      <c r="D630" s="68" t="s">
        <v>1128</v>
      </c>
      <c r="E630" s="68" t="s">
        <v>3848</v>
      </c>
      <c r="F630" s="68" t="s">
        <v>3848</v>
      </c>
      <c r="G630" s="68">
        <v>94.72</v>
      </c>
      <c r="H630" s="68" t="e">
        <v>#N/A</v>
      </c>
    </row>
    <row r="631" spans="1:8" ht="15.75">
      <c r="A631" s="68" t="s">
        <v>4069</v>
      </c>
      <c r="B631" s="68" t="s">
        <v>2818</v>
      </c>
      <c r="C631" s="68" t="s">
        <v>1129</v>
      </c>
      <c r="D631" s="68" t="s">
        <v>1130</v>
      </c>
      <c r="E631" s="68" t="s">
        <v>4935</v>
      </c>
      <c r="F631" s="68" t="s">
        <v>4719</v>
      </c>
      <c r="G631" s="68">
        <v>87.83</v>
      </c>
      <c r="H631" s="68">
        <v>0</v>
      </c>
    </row>
    <row r="632" spans="1:8" ht="15.75">
      <c r="A632" s="68" t="s">
        <v>4070</v>
      </c>
      <c r="B632" s="68" t="s">
        <v>2819</v>
      </c>
      <c r="C632" s="68" t="s">
        <v>4071</v>
      </c>
      <c r="D632" s="68" t="s">
        <v>2820</v>
      </c>
      <c r="E632" s="68" t="s">
        <v>3848</v>
      </c>
      <c r="F632" s="68" t="s">
        <v>3848</v>
      </c>
      <c r="G632" s="68">
        <v>87.54</v>
      </c>
      <c r="H632" s="68" t="e">
        <v>#N/A</v>
      </c>
    </row>
    <row r="633" spans="1:8" ht="15.75">
      <c r="A633" s="68" t="s">
        <v>4072</v>
      </c>
      <c r="B633" s="68" t="s">
        <v>2821</v>
      </c>
      <c r="C633" s="68" t="s">
        <v>1131</v>
      </c>
      <c r="D633" s="68" t="s">
        <v>1132</v>
      </c>
      <c r="E633" s="68" t="s">
        <v>3848</v>
      </c>
      <c r="F633" s="68" t="s">
        <v>3848</v>
      </c>
      <c r="G633" s="68">
        <v>91.05</v>
      </c>
      <c r="H633" s="68" t="e">
        <v>#N/A</v>
      </c>
    </row>
    <row r="634" spans="1:8" ht="15.75">
      <c r="A634" s="68" t="s">
        <v>4073</v>
      </c>
      <c r="B634" s="68" t="s">
        <v>2822</v>
      </c>
      <c r="C634" s="68" t="s">
        <v>1133</v>
      </c>
      <c r="D634" s="68" t="s">
        <v>1134</v>
      </c>
      <c r="E634" s="68" t="s">
        <v>3848</v>
      </c>
      <c r="F634" s="68" t="s">
        <v>3848</v>
      </c>
      <c r="G634" s="68">
        <v>81.2</v>
      </c>
      <c r="H634" s="68">
        <v>1</v>
      </c>
    </row>
    <row r="635" spans="1:8" ht="15.75">
      <c r="A635" s="68" t="s">
        <v>4875</v>
      </c>
      <c r="B635" s="68" t="s">
        <v>2823</v>
      </c>
      <c r="C635" s="68" t="s">
        <v>4725</v>
      </c>
      <c r="D635" s="68" t="s">
        <v>2824</v>
      </c>
      <c r="E635" s="68" t="s">
        <v>3848</v>
      </c>
      <c r="F635" s="68" t="s">
        <v>3848</v>
      </c>
      <c r="G635" s="68">
        <v>80.91</v>
      </c>
      <c r="H635" s="68">
        <v>0</v>
      </c>
    </row>
    <row r="636" spans="1:8" ht="15.75">
      <c r="A636" s="68" t="s">
        <v>4074</v>
      </c>
      <c r="B636" s="68" t="s">
        <v>2825</v>
      </c>
      <c r="C636" s="68" t="s">
        <v>1135</v>
      </c>
      <c r="D636" s="68" t="s">
        <v>1136</v>
      </c>
      <c r="E636" s="68" t="s">
        <v>4934</v>
      </c>
      <c r="F636" s="68" t="s">
        <v>4778</v>
      </c>
      <c r="G636" s="68">
        <v>107.28</v>
      </c>
      <c r="H636" s="68">
        <v>0</v>
      </c>
    </row>
    <row r="637" spans="1:8" ht="15.75">
      <c r="A637" s="68" t="s">
        <v>4075</v>
      </c>
      <c r="B637" s="68" t="s">
        <v>2826</v>
      </c>
      <c r="C637" s="68" t="s">
        <v>1137</v>
      </c>
      <c r="D637" s="68" t="s">
        <v>1138</v>
      </c>
      <c r="E637" s="68" t="s">
        <v>3848</v>
      </c>
      <c r="F637" s="68" t="s">
        <v>3848</v>
      </c>
      <c r="G637" s="68">
        <v>105.03</v>
      </c>
      <c r="H637" s="68">
        <v>1</v>
      </c>
    </row>
    <row r="638" spans="1:8" ht="15.75">
      <c r="A638" s="68" t="s">
        <v>4076</v>
      </c>
      <c r="B638" s="68" t="s">
        <v>2827</v>
      </c>
      <c r="C638" s="68" t="s">
        <v>1139</v>
      </c>
      <c r="D638" s="68" t="s">
        <v>1086</v>
      </c>
      <c r="E638" s="68" t="s">
        <v>4935</v>
      </c>
      <c r="F638" s="68" t="s">
        <v>4720</v>
      </c>
      <c r="G638" s="68">
        <v>89.12</v>
      </c>
      <c r="H638" s="68">
        <v>0</v>
      </c>
    </row>
    <row r="639" spans="1:8" ht="15.75">
      <c r="A639" s="68" t="s">
        <v>4077</v>
      </c>
      <c r="B639" s="68" t="s">
        <v>2828</v>
      </c>
      <c r="C639" s="68" t="s">
        <v>1140</v>
      </c>
      <c r="D639" s="68" t="s">
        <v>1141</v>
      </c>
      <c r="E639" s="68" t="s">
        <v>4937</v>
      </c>
      <c r="F639" s="68" t="s">
        <v>4720</v>
      </c>
      <c r="G639" s="68">
        <v>71.59</v>
      </c>
      <c r="H639" s="68">
        <v>1</v>
      </c>
    </row>
    <row r="640" spans="1:8" ht="15.75">
      <c r="A640" s="68" t="s">
        <v>4078</v>
      </c>
      <c r="B640" s="68" t="s">
        <v>2829</v>
      </c>
      <c r="C640" s="68" t="s">
        <v>1142</v>
      </c>
      <c r="D640" s="68" t="s">
        <v>1143</v>
      </c>
      <c r="E640" s="68" t="s">
        <v>4937</v>
      </c>
      <c r="F640" s="68" t="s">
        <v>4720</v>
      </c>
      <c r="G640" s="68">
        <v>74.44</v>
      </c>
      <c r="H640" s="68">
        <v>0</v>
      </c>
    </row>
    <row r="641" spans="1:8" ht="15.75">
      <c r="A641" s="68" t="s">
        <v>4692</v>
      </c>
      <c r="B641" s="68" t="s">
        <v>2830</v>
      </c>
      <c r="C641" s="68" t="s">
        <v>4693</v>
      </c>
      <c r="D641" s="68" t="s">
        <v>2254</v>
      </c>
      <c r="E641" s="68" t="s">
        <v>3848</v>
      </c>
      <c r="F641" s="68" t="s">
        <v>3848</v>
      </c>
      <c r="G641" s="68">
        <v>81.2</v>
      </c>
      <c r="H641" s="68" t="e">
        <v>#N/A</v>
      </c>
    </row>
    <row r="642" spans="1:8" ht="15.75">
      <c r="A642" s="68" t="s">
        <v>4876</v>
      </c>
      <c r="B642" s="68" t="s">
        <v>2831</v>
      </c>
      <c r="C642" s="68" t="s">
        <v>4760</v>
      </c>
      <c r="D642" s="68" t="s">
        <v>2832</v>
      </c>
      <c r="E642" s="68" t="s">
        <v>3848</v>
      </c>
      <c r="F642" s="68" t="s">
        <v>3848</v>
      </c>
      <c r="G642" s="68">
        <v>74.44</v>
      </c>
      <c r="H642" s="68">
        <v>0</v>
      </c>
    </row>
    <row r="643" spans="1:8" ht="15.75">
      <c r="A643" s="68" t="s">
        <v>4079</v>
      </c>
      <c r="B643" s="68" t="s">
        <v>2833</v>
      </c>
      <c r="C643" s="68" t="s">
        <v>1145</v>
      </c>
      <c r="D643" s="68" t="s">
        <v>1146</v>
      </c>
      <c r="E643" s="68" t="s">
        <v>3848</v>
      </c>
      <c r="F643" s="68" t="s">
        <v>3848</v>
      </c>
      <c r="G643" s="68">
        <v>81.2</v>
      </c>
      <c r="H643" s="68" t="e">
        <v>#N/A</v>
      </c>
    </row>
    <row r="644" spans="1:8" ht="15.75">
      <c r="A644" s="68" t="s">
        <v>4080</v>
      </c>
      <c r="B644" s="68" t="s">
        <v>2834</v>
      </c>
      <c r="C644" s="68" t="s">
        <v>1147</v>
      </c>
      <c r="D644" s="68" t="s">
        <v>1148</v>
      </c>
      <c r="E644" s="68" t="s">
        <v>4936</v>
      </c>
      <c r="F644" s="68" t="s">
        <v>4720</v>
      </c>
      <c r="G644" s="68">
        <v>71.59</v>
      </c>
      <c r="H644" s="68">
        <v>0</v>
      </c>
    </row>
    <row r="645" spans="1:8" ht="15.75">
      <c r="A645" s="68" t="s">
        <v>4081</v>
      </c>
      <c r="B645" s="68" t="s">
        <v>2835</v>
      </c>
      <c r="C645" s="68" t="s">
        <v>1149</v>
      </c>
      <c r="D645" s="68" t="s">
        <v>718</v>
      </c>
      <c r="E645" s="68" t="s">
        <v>3848</v>
      </c>
      <c r="F645" s="68" t="s">
        <v>3848</v>
      </c>
      <c r="G645" s="68">
        <v>81.2</v>
      </c>
      <c r="H645" s="68" t="e">
        <v>#N/A</v>
      </c>
    </row>
    <row r="646" spans="1:8" ht="15.75">
      <c r="A646" s="68" t="s">
        <v>4082</v>
      </c>
      <c r="B646" s="68" t="s">
        <v>2836</v>
      </c>
      <c r="C646" s="68" t="s">
        <v>1150</v>
      </c>
      <c r="D646" s="68" t="s">
        <v>1151</v>
      </c>
      <c r="E646" s="68" t="s">
        <v>3848</v>
      </c>
      <c r="F646" s="68" t="s">
        <v>3848</v>
      </c>
      <c r="G646" s="68">
        <v>84.44</v>
      </c>
      <c r="H646" s="68">
        <v>0</v>
      </c>
    </row>
    <row r="647" spans="1:8" ht="15.75">
      <c r="A647" s="68" t="s">
        <v>4083</v>
      </c>
      <c r="B647" s="68" t="s">
        <v>2837</v>
      </c>
      <c r="C647" s="68" t="s">
        <v>1152</v>
      </c>
      <c r="D647" s="68" t="s">
        <v>1153</v>
      </c>
      <c r="E647" s="68" t="s">
        <v>4935</v>
      </c>
      <c r="F647" s="68" t="s">
        <v>4720</v>
      </c>
      <c r="G647" s="68">
        <v>77.46</v>
      </c>
      <c r="H647" s="68">
        <v>0</v>
      </c>
    </row>
    <row r="648" spans="1:8" ht="15.75">
      <c r="A648" s="68" t="s">
        <v>4084</v>
      </c>
      <c r="B648" s="68" t="s">
        <v>2838</v>
      </c>
      <c r="C648" s="68" t="s">
        <v>1154</v>
      </c>
      <c r="D648" s="68" t="s">
        <v>1155</v>
      </c>
      <c r="E648" s="68" t="s">
        <v>4934</v>
      </c>
      <c r="F648" s="68" t="s">
        <v>4720</v>
      </c>
      <c r="G648" s="68">
        <v>80.91</v>
      </c>
      <c r="H648" s="68">
        <v>0</v>
      </c>
    </row>
    <row r="649" spans="1:8" ht="15.75">
      <c r="A649" s="68" t="s">
        <v>4085</v>
      </c>
      <c r="B649" s="68" t="s">
        <v>2839</v>
      </c>
      <c r="C649" s="68" t="s">
        <v>1156</v>
      </c>
      <c r="D649" s="68" t="s">
        <v>1157</v>
      </c>
      <c r="E649" s="68" t="s">
        <v>3848</v>
      </c>
      <c r="F649" s="68" t="s">
        <v>3848</v>
      </c>
      <c r="G649" s="68">
        <v>87.54</v>
      </c>
      <c r="H649" s="68" t="e">
        <v>#N/A</v>
      </c>
    </row>
    <row r="650" spans="1:8" ht="15.75">
      <c r="A650" s="68" t="s">
        <v>4086</v>
      </c>
      <c r="B650" s="68" t="s">
        <v>2840</v>
      </c>
      <c r="C650" s="68" t="s">
        <v>1158</v>
      </c>
      <c r="D650" s="68" t="s">
        <v>1159</v>
      </c>
      <c r="E650" s="68" t="s">
        <v>4938</v>
      </c>
      <c r="F650" s="68" t="s">
        <v>4720</v>
      </c>
      <c r="G650" s="68">
        <v>77.46</v>
      </c>
      <c r="H650" s="68">
        <v>0</v>
      </c>
    </row>
    <row r="651" spans="1:8" ht="15.75">
      <c r="A651" s="68" t="s">
        <v>4087</v>
      </c>
      <c r="B651" s="68" t="s">
        <v>2841</v>
      </c>
      <c r="C651" s="68" t="s">
        <v>4088</v>
      </c>
      <c r="D651" s="68" t="s">
        <v>2842</v>
      </c>
      <c r="E651" s="68" t="s">
        <v>4935</v>
      </c>
      <c r="F651" s="68" t="s">
        <v>4720</v>
      </c>
      <c r="G651" s="68">
        <v>89.12</v>
      </c>
      <c r="H651" s="68">
        <v>0</v>
      </c>
    </row>
    <row r="652" spans="1:8" ht="15.75">
      <c r="A652" s="68" t="s">
        <v>4089</v>
      </c>
      <c r="B652" s="68" t="s">
        <v>2843</v>
      </c>
      <c r="C652" s="68" t="s">
        <v>1160</v>
      </c>
      <c r="D652" s="68" t="s">
        <v>1161</v>
      </c>
      <c r="E652" s="68" t="s">
        <v>4935</v>
      </c>
      <c r="F652" s="68" t="s">
        <v>4719</v>
      </c>
      <c r="G652" s="68">
        <v>84.44</v>
      </c>
      <c r="H652" s="68">
        <v>0</v>
      </c>
    </row>
    <row r="653" spans="1:8" ht="15.75">
      <c r="A653" s="68" t="s">
        <v>4877</v>
      </c>
      <c r="B653" s="68" t="s">
        <v>2844</v>
      </c>
      <c r="C653" s="68" t="s">
        <v>1162</v>
      </c>
      <c r="D653" s="68" t="s">
        <v>1163</v>
      </c>
      <c r="E653" s="68" t="s">
        <v>4935</v>
      </c>
      <c r="F653" s="68" t="s">
        <v>4720</v>
      </c>
      <c r="G653" s="68">
        <v>89.12</v>
      </c>
      <c r="H653" s="68">
        <v>0</v>
      </c>
    </row>
    <row r="654" spans="1:8" ht="15.75">
      <c r="A654" s="68" t="s">
        <v>4090</v>
      </c>
      <c r="B654" s="68" t="s">
        <v>2845</v>
      </c>
      <c r="C654" s="68" t="s">
        <v>1164</v>
      </c>
      <c r="D654" s="68" t="s">
        <v>1165</v>
      </c>
      <c r="E654" s="68" t="s">
        <v>4935</v>
      </c>
      <c r="F654" s="68" t="s">
        <v>4720</v>
      </c>
      <c r="G654" s="68">
        <v>74.44</v>
      </c>
      <c r="H654" s="68">
        <v>0</v>
      </c>
    </row>
    <row r="655" spans="1:8" ht="15.75">
      <c r="A655" s="68" t="s">
        <v>4091</v>
      </c>
      <c r="B655" s="68" t="s">
        <v>2846</v>
      </c>
      <c r="C655" s="68" t="s">
        <v>1166</v>
      </c>
      <c r="D655" s="68" t="s">
        <v>1167</v>
      </c>
      <c r="E655" s="68" t="s">
        <v>3848</v>
      </c>
      <c r="F655" s="68" t="s">
        <v>3848</v>
      </c>
      <c r="G655" s="68">
        <v>97.11</v>
      </c>
      <c r="H655" s="68" t="e">
        <v>#N/A</v>
      </c>
    </row>
    <row r="656" spans="1:8" ht="15.75">
      <c r="A656" s="68" t="s">
        <v>4092</v>
      </c>
      <c r="B656" s="68" t="s">
        <v>2847</v>
      </c>
      <c r="C656" s="68" t="s">
        <v>1168</v>
      </c>
      <c r="D656" s="68" t="s">
        <v>1086</v>
      </c>
      <c r="E656" s="68" t="s">
        <v>4935</v>
      </c>
      <c r="F656" s="68" t="s">
        <v>4720</v>
      </c>
      <c r="G656" s="68">
        <v>74.44</v>
      </c>
      <c r="H656" s="68">
        <v>0</v>
      </c>
    </row>
    <row r="657" spans="1:8" ht="15.75">
      <c r="A657" s="68" t="s">
        <v>4093</v>
      </c>
      <c r="B657" s="68" t="s">
        <v>2848</v>
      </c>
      <c r="C657" s="68" t="s">
        <v>1169</v>
      </c>
      <c r="D657" s="68" t="s">
        <v>1170</v>
      </c>
      <c r="E657" s="68" t="s">
        <v>4937</v>
      </c>
      <c r="F657" s="68" t="s">
        <v>4720</v>
      </c>
      <c r="G657" s="68">
        <v>71.59</v>
      </c>
      <c r="H657" s="68" t="e">
        <v>#N/A</v>
      </c>
    </row>
    <row r="658" spans="1:8" ht="15.75">
      <c r="A658" s="68" t="s">
        <v>4094</v>
      </c>
      <c r="B658" s="68" t="s">
        <v>2849</v>
      </c>
      <c r="C658" s="68" t="s">
        <v>1171</v>
      </c>
      <c r="D658" s="68" t="s">
        <v>1172</v>
      </c>
      <c r="E658" s="68" t="s">
        <v>4934</v>
      </c>
      <c r="F658" s="68" t="s">
        <v>4719</v>
      </c>
      <c r="G658" s="68">
        <v>84.44</v>
      </c>
      <c r="H658" s="68">
        <v>1</v>
      </c>
    </row>
    <row r="659" spans="1:8" ht="15.75">
      <c r="A659" s="68" t="s">
        <v>4095</v>
      </c>
      <c r="B659" s="68" t="s">
        <v>2850</v>
      </c>
      <c r="C659" s="68" t="s">
        <v>1173</v>
      </c>
      <c r="D659" s="68" t="s">
        <v>1174</v>
      </c>
      <c r="E659" s="68" t="s">
        <v>4935</v>
      </c>
      <c r="F659" s="68" t="s">
        <v>4720</v>
      </c>
      <c r="G659" s="68">
        <v>74.44</v>
      </c>
      <c r="H659" s="68">
        <v>0</v>
      </c>
    </row>
    <row r="660" spans="1:8" ht="15.75">
      <c r="A660" s="68" t="s">
        <v>4096</v>
      </c>
      <c r="B660" s="68" t="s">
        <v>2852</v>
      </c>
      <c r="C660" s="68" t="s">
        <v>1176</v>
      </c>
      <c r="D660" s="68" t="s">
        <v>1177</v>
      </c>
      <c r="E660" s="68" t="s">
        <v>4935</v>
      </c>
      <c r="F660" s="68" t="s">
        <v>4720</v>
      </c>
      <c r="G660" s="68">
        <v>89.12</v>
      </c>
      <c r="H660" s="68">
        <v>0</v>
      </c>
    </row>
    <row r="661" spans="1:8" ht="15.75">
      <c r="A661" s="68" t="s">
        <v>4878</v>
      </c>
      <c r="B661" s="68" t="s">
        <v>2853</v>
      </c>
      <c r="C661" s="68" t="s">
        <v>4735</v>
      </c>
      <c r="D661" s="68" t="s">
        <v>1179</v>
      </c>
      <c r="E661" s="68" t="s">
        <v>3848</v>
      </c>
      <c r="F661" s="68" t="s">
        <v>3848</v>
      </c>
      <c r="G661" s="68">
        <v>71.59</v>
      </c>
      <c r="H661" s="68" t="e">
        <v>#N/A</v>
      </c>
    </row>
    <row r="662" spans="1:8" ht="15.75">
      <c r="A662" s="68" t="s">
        <v>4097</v>
      </c>
      <c r="B662" s="68" t="s">
        <v>2854</v>
      </c>
      <c r="C662" s="68" t="s">
        <v>1180</v>
      </c>
      <c r="D662" s="68" t="s">
        <v>1181</v>
      </c>
      <c r="E662" s="68" t="s">
        <v>4935</v>
      </c>
      <c r="F662" s="68" t="s">
        <v>4719</v>
      </c>
      <c r="G662" s="68">
        <v>84.44</v>
      </c>
      <c r="H662" s="68">
        <v>0</v>
      </c>
    </row>
    <row r="663" spans="1:8" ht="15.75">
      <c r="A663" s="68" t="s">
        <v>4098</v>
      </c>
      <c r="B663" s="68" t="s">
        <v>2855</v>
      </c>
      <c r="C663" s="68" t="s">
        <v>1182</v>
      </c>
      <c r="D663" s="68" t="s">
        <v>1183</v>
      </c>
      <c r="E663" s="68" t="s">
        <v>4937</v>
      </c>
      <c r="F663" s="68" t="s">
        <v>4720</v>
      </c>
      <c r="G663" s="68">
        <v>74.44</v>
      </c>
      <c r="H663" s="68">
        <v>1</v>
      </c>
    </row>
    <row r="664" spans="1:8" ht="15.75">
      <c r="A664" s="68" t="s">
        <v>4099</v>
      </c>
      <c r="B664" s="68" t="s">
        <v>2856</v>
      </c>
      <c r="C664" s="68" t="s">
        <v>4100</v>
      </c>
      <c r="D664" s="68" t="s">
        <v>2857</v>
      </c>
      <c r="E664" s="68" t="s">
        <v>4935</v>
      </c>
      <c r="F664" s="68" t="s">
        <v>4720</v>
      </c>
      <c r="G664" s="68">
        <v>74.44</v>
      </c>
      <c r="H664" s="68" t="e">
        <v>#N/A</v>
      </c>
    </row>
    <row r="665" spans="1:8" ht="15.75">
      <c r="A665" s="68" t="s">
        <v>4101</v>
      </c>
      <c r="B665" s="68" t="s">
        <v>2858</v>
      </c>
      <c r="C665" s="68" t="s">
        <v>1184</v>
      </c>
      <c r="D665" s="68" t="s">
        <v>1185</v>
      </c>
      <c r="E665" s="68" t="s">
        <v>4936</v>
      </c>
      <c r="F665" s="68" t="s">
        <v>4737</v>
      </c>
      <c r="G665" s="68">
        <v>81.2</v>
      </c>
      <c r="H665" s="68">
        <v>1</v>
      </c>
    </row>
    <row r="666" spans="1:8" ht="15.75">
      <c r="A666" s="68" t="s">
        <v>4102</v>
      </c>
      <c r="B666" s="68" t="s">
        <v>2859</v>
      </c>
      <c r="C666" s="68" t="s">
        <v>1186</v>
      </c>
      <c r="D666" s="68" t="s">
        <v>1187</v>
      </c>
      <c r="E666" s="68" t="s">
        <v>3848</v>
      </c>
      <c r="F666" s="68" t="s">
        <v>3848</v>
      </c>
      <c r="G666" s="68">
        <v>89.12</v>
      </c>
      <c r="H666" s="68">
        <v>1</v>
      </c>
    </row>
    <row r="667" spans="1:8" ht="15.75">
      <c r="A667" s="68" t="s">
        <v>4103</v>
      </c>
      <c r="B667" s="68" t="s">
        <v>2860</v>
      </c>
      <c r="C667" s="68" t="s">
        <v>1188</v>
      </c>
      <c r="D667" s="68" t="s">
        <v>1189</v>
      </c>
      <c r="E667" s="68" t="s">
        <v>4938</v>
      </c>
      <c r="F667" s="68" t="s">
        <v>4719</v>
      </c>
      <c r="G667" s="68">
        <v>96.38</v>
      </c>
      <c r="H667" s="68">
        <v>2</v>
      </c>
    </row>
    <row r="668" spans="1:8" ht="15.75">
      <c r="A668" s="68" t="s">
        <v>4104</v>
      </c>
      <c r="B668" s="68" t="s">
        <v>2861</v>
      </c>
      <c r="C668" s="68" t="s">
        <v>1190</v>
      </c>
      <c r="D668" s="68" t="s">
        <v>1191</v>
      </c>
      <c r="E668" s="68" t="s">
        <v>3848</v>
      </c>
      <c r="F668" s="68" t="s">
        <v>3848</v>
      </c>
      <c r="G668" s="68">
        <v>87.54</v>
      </c>
      <c r="H668" s="68" t="e">
        <v>#N/A</v>
      </c>
    </row>
    <row r="669" spans="1:8" ht="15.75">
      <c r="A669" s="68" t="s">
        <v>4105</v>
      </c>
      <c r="B669" s="68" t="s">
        <v>2862</v>
      </c>
      <c r="C669" s="68" t="s">
        <v>1192</v>
      </c>
      <c r="D669" s="68" t="s">
        <v>1193</v>
      </c>
      <c r="E669" s="68" t="s">
        <v>4934</v>
      </c>
      <c r="F669" s="68" t="s">
        <v>4719</v>
      </c>
      <c r="G669" s="68">
        <v>94.72</v>
      </c>
      <c r="H669" s="68">
        <v>1</v>
      </c>
    </row>
    <row r="670" spans="1:8" ht="15.75">
      <c r="A670" s="68" t="s">
        <v>4106</v>
      </c>
      <c r="B670" s="68" t="s">
        <v>2863</v>
      </c>
      <c r="C670" s="68" t="s">
        <v>1194</v>
      </c>
      <c r="D670" s="68" t="s">
        <v>1195</v>
      </c>
      <c r="E670" s="68" t="s">
        <v>3848</v>
      </c>
      <c r="F670" s="68" t="s">
        <v>3848</v>
      </c>
      <c r="G670" s="68">
        <v>87.54</v>
      </c>
      <c r="H670" s="68">
        <v>1</v>
      </c>
    </row>
    <row r="671" spans="1:8" ht="15.75">
      <c r="A671" s="68" t="s">
        <v>4106</v>
      </c>
      <c r="B671" s="68" t="s">
        <v>2863</v>
      </c>
      <c r="C671" s="68" t="s">
        <v>1194</v>
      </c>
      <c r="D671" s="68" t="s">
        <v>1195</v>
      </c>
      <c r="E671" s="68" t="s">
        <v>3848</v>
      </c>
      <c r="F671" s="68" t="s">
        <v>3848</v>
      </c>
      <c r="G671" s="68">
        <v>87.54</v>
      </c>
      <c r="H671" s="68">
        <v>1</v>
      </c>
    </row>
    <row r="672" spans="1:8" ht="15.75">
      <c r="A672" s="68" t="s">
        <v>4107</v>
      </c>
      <c r="B672" s="68" t="s">
        <v>2864</v>
      </c>
      <c r="C672" s="68" t="s">
        <v>1196</v>
      </c>
      <c r="D672" s="68" t="s">
        <v>1197</v>
      </c>
      <c r="E672" s="68" t="s">
        <v>3848</v>
      </c>
      <c r="F672" s="68" t="s">
        <v>3848</v>
      </c>
      <c r="G672" s="68">
        <v>87.54</v>
      </c>
      <c r="H672" s="68">
        <v>0</v>
      </c>
    </row>
    <row r="673" spans="1:8" ht="15.75">
      <c r="A673" s="68" t="s">
        <v>4108</v>
      </c>
      <c r="B673" s="68" t="s">
        <v>2865</v>
      </c>
      <c r="C673" s="68" t="s">
        <v>1198</v>
      </c>
      <c r="D673" s="68" t="s">
        <v>1199</v>
      </c>
      <c r="E673" s="68" t="s">
        <v>4935</v>
      </c>
      <c r="F673" s="68" t="s">
        <v>4720</v>
      </c>
      <c r="G673" s="68">
        <v>89.12</v>
      </c>
      <c r="H673" s="68">
        <v>0</v>
      </c>
    </row>
    <row r="674" spans="1:8" ht="15.75">
      <c r="A674" s="68" t="s">
        <v>4109</v>
      </c>
      <c r="B674" s="68" t="s">
        <v>2866</v>
      </c>
      <c r="C674" s="68" t="s">
        <v>1200</v>
      </c>
      <c r="D674" s="68" t="s">
        <v>1201</v>
      </c>
      <c r="E674" s="68" t="s">
        <v>3848</v>
      </c>
      <c r="F674" s="68" t="s">
        <v>3848</v>
      </c>
      <c r="G674" s="68">
        <v>81.2</v>
      </c>
      <c r="H674" s="68">
        <v>0</v>
      </c>
    </row>
    <row r="675" spans="1:8" ht="15.75">
      <c r="A675" s="68" t="s">
        <v>4110</v>
      </c>
      <c r="B675" s="68" t="s">
        <v>2867</v>
      </c>
      <c r="C675" s="68" t="s">
        <v>1202</v>
      </c>
      <c r="D675" s="68" t="s">
        <v>1203</v>
      </c>
      <c r="E675" s="68" t="s">
        <v>3848</v>
      </c>
      <c r="F675" s="68" t="s">
        <v>3848</v>
      </c>
      <c r="G675" s="68">
        <v>87.54</v>
      </c>
      <c r="H675" s="68" t="e">
        <v>#N/A</v>
      </c>
    </row>
    <row r="676" spans="1:8" ht="15.75">
      <c r="A676" s="68" t="s">
        <v>4111</v>
      </c>
      <c r="B676" s="68" t="s">
        <v>2868</v>
      </c>
      <c r="C676" s="68" t="s">
        <v>1204</v>
      </c>
      <c r="D676" s="68" t="s">
        <v>1205</v>
      </c>
      <c r="E676" s="68" t="s">
        <v>3848</v>
      </c>
      <c r="F676" s="68" t="s">
        <v>3848</v>
      </c>
      <c r="G676" s="68">
        <v>77.46</v>
      </c>
      <c r="H676" s="68">
        <v>3</v>
      </c>
    </row>
    <row r="677" spans="1:8" ht="15.75">
      <c r="A677" s="68" t="s">
        <v>4112</v>
      </c>
      <c r="B677" s="68" t="s">
        <v>2869</v>
      </c>
      <c r="C677" s="68" t="s">
        <v>1206</v>
      </c>
      <c r="D677" s="68" t="s">
        <v>1207</v>
      </c>
      <c r="E677" s="68" t="s">
        <v>4934</v>
      </c>
      <c r="F677" s="68" t="s">
        <v>4728</v>
      </c>
      <c r="G677" s="68">
        <v>107.28</v>
      </c>
      <c r="H677" s="68">
        <v>0</v>
      </c>
    </row>
    <row r="678" spans="1:8" ht="15.75">
      <c r="A678" s="68" t="s">
        <v>4113</v>
      </c>
      <c r="B678" s="68" t="s">
        <v>2758</v>
      </c>
      <c r="C678" s="68" t="s">
        <v>1208</v>
      </c>
      <c r="D678" s="68" t="s">
        <v>693</v>
      </c>
      <c r="E678" s="68" t="s">
        <v>4938</v>
      </c>
      <c r="F678" s="68" t="s">
        <v>4788</v>
      </c>
      <c r="G678" s="68">
        <v>77.46</v>
      </c>
      <c r="H678" s="68">
        <v>0</v>
      </c>
    </row>
    <row r="679" spans="1:8" ht="15.75">
      <c r="A679" s="68" t="s">
        <v>4114</v>
      </c>
      <c r="B679" s="68" t="s">
        <v>2851</v>
      </c>
      <c r="C679" s="68" t="s">
        <v>1209</v>
      </c>
      <c r="D679" s="68" t="s">
        <v>1210</v>
      </c>
      <c r="E679" s="68" t="s">
        <v>4935</v>
      </c>
      <c r="F679" s="68" t="s">
        <v>4728</v>
      </c>
      <c r="G679" s="68">
        <v>98.21</v>
      </c>
      <c r="H679" s="68">
        <v>0</v>
      </c>
    </row>
    <row r="680" spans="1:8" ht="15.75">
      <c r="A680" s="68" t="s">
        <v>4115</v>
      </c>
      <c r="B680" s="68" t="s">
        <v>2871</v>
      </c>
      <c r="C680" s="68" t="s">
        <v>1211</v>
      </c>
      <c r="D680" s="68" t="s">
        <v>1212</v>
      </c>
      <c r="E680" s="68" t="s">
        <v>3848</v>
      </c>
      <c r="F680" s="68" t="s">
        <v>3848</v>
      </c>
      <c r="G680" s="68">
        <v>89.12</v>
      </c>
      <c r="H680" s="68">
        <v>1</v>
      </c>
    </row>
    <row r="681" spans="1:8" ht="15.75">
      <c r="A681" s="68" t="s">
        <v>4879</v>
      </c>
      <c r="B681" s="68" t="s">
        <v>2870</v>
      </c>
      <c r="C681" s="68" t="s">
        <v>4746</v>
      </c>
      <c r="D681" s="68" t="s">
        <v>477</v>
      </c>
      <c r="E681" s="68" t="s">
        <v>3848</v>
      </c>
      <c r="F681" s="68" t="s">
        <v>3848</v>
      </c>
      <c r="G681" s="68">
        <v>81.2</v>
      </c>
      <c r="H681" s="68">
        <v>2</v>
      </c>
    </row>
    <row r="682" spans="1:8" ht="15.75">
      <c r="A682" s="68" t="s">
        <v>4880</v>
      </c>
      <c r="B682" s="68" t="s">
        <v>2872</v>
      </c>
      <c r="C682" s="68" t="s">
        <v>1214</v>
      </c>
      <c r="D682" s="68" t="s">
        <v>1215</v>
      </c>
      <c r="E682" s="68" t="s">
        <v>4934</v>
      </c>
      <c r="F682" s="68" t="s">
        <v>4720</v>
      </c>
      <c r="G682" s="68">
        <v>77.46</v>
      </c>
      <c r="H682" s="68">
        <v>1</v>
      </c>
    </row>
    <row r="683" spans="1:8" ht="15.75">
      <c r="A683" s="68" t="s">
        <v>3454</v>
      </c>
      <c r="B683" s="68" t="s">
        <v>2873</v>
      </c>
      <c r="C683" s="68" t="s">
        <v>1216</v>
      </c>
      <c r="D683" s="68" t="s">
        <v>1217</v>
      </c>
      <c r="E683" s="68" t="s">
        <v>4934</v>
      </c>
      <c r="F683" s="68" t="s">
        <v>4778</v>
      </c>
      <c r="G683" s="68">
        <v>94.72</v>
      </c>
      <c r="H683" s="68">
        <v>0</v>
      </c>
    </row>
    <row r="684" spans="1:8" ht="15.75">
      <c r="A684" s="68" t="s">
        <v>3459</v>
      </c>
      <c r="B684" s="68" t="s">
        <v>2874</v>
      </c>
      <c r="C684" s="68" t="s">
        <v>1218</v>
      </c>
      <c r="D684" s="68" t="s">
        <v>1219</v>
      </c>
      <c r="E684" s="68" t="s">
        <v>4937</v>
      </c>
      <c r="F684" s="68" t="s">
        <v>4720</v>
      </c>
      <c r="G684" s="68">
        <v>74.44</v>
      </c>
      <c r="H684" s="68">
        <v>2</v>
      </c>
    </row>
    <row r="685" spans="1:8" ht="15.75">
      <c r="A685" s="68" t="s">
        <v>3458</v>
      </c>
      <c r="B685" s="68" t="s">
        <v>2875</v>
      </c>
      <c r="C685" s="68" t="s">
        <v>1220</v>
      </c>
      <c r="D685" s="68" t="s">
        <v>1221</v>
      </c>
      <c r="E685" s="68" t="s">
        <v>4934</v>
      </c>
      <c r="F685" s="68" t="s">
        <v>4720</v>
      </c>
      <c r="G685" s="68">
        <v>71.59</v>
      </c>
      <c r="H685" s="68">
        <v>1</v>
      </c>
    </row>
    <row r="686" spans="1:8" ht="15.75">
      <c r="A686" s="68" t="s">
        <v>3457</v>
      </c>
      <c r="B686" s="68" t="s">
        <v>2876</v>
      </c>
      <c r="C686" s="68" t="s">
        <v>1222</v>
      </c>
      <c r="D686" s="68" t="s">
        <v>1223</v>
      </c>
      <c r="E686" s="68" t="s">
        <v>4934</v>
      </c>
      <c r="F686" s="68" t="s">
        <v>4720</v>
      </c>
      <c r="G686" s="68">
        <v>77.46</v>
      </c>
      <c r="H686" s="68">
        <v>0</v>
      </c>
    </row>
    <row r="687" spans="1:8" ht="15.75">
      <c r="A687" s="68" t="s">
        <v>4881</v>
      </c>
      <c r="B687" s="68" t="s">
        <v>2877</v>
      </c>
      <c r="C687" s="68" t="s">
        <v>1224</v>
      </c>
      <c r="D687" s="68" t="s">
        <v>1225</v>
      </c>
      <c r="E687" s="68" t="s">
        <v>3848</v>
      </c>
      <c r="F687" s="68" t="s">
        <v>3848</v>
      </c>
      <c r="G687" s="68">
        <v>100.97</v>
      </c>
      <c r="H687" s="68">
        <v>2</v>
      </c>
    </row>
    <row r="688" spans="1:8" ht="15.75">
      <c r="A688" s="68" t="s">
        <v>3456</v>
      </c>
      <c r="B688" s="68" t="s">
        <v>2878</v>
      </c>
      <c r="C688" s="68" t="s">
        <v>1226</v>
      </c>
      <c r="D688" s="68" t="s">
        <v>1227</v>
      </c>
      <c r="E688" s="68" t="s">
        <v>3848</v>
      </c>
      <c r="F688" s="68" t="s">
        <v>3848</v>
      </c>
      <c r="G688" s="68">
        <v>81.2</v>
      </c>
      <c r="H688" s="68">
        <v>3</v>
      </c>
    </row>
    <row r="689" spans="1:8" ht="15.75">
      <c r="A689" s="68" t="s">
        <v>4882</v>
      </c>
      <c r="B689" s="68" t="s">
        <v>2879</v>
      </c>
      <c r="C689" s="68" t="s">
        <v>1228</v>
      </c>
      <c r="D689" s="68" t="s">
        <v>1229</v>
      </c>
      <c r="E689" s="68" t="s">
        <v>4935</v>
      </c>
      <c r="F689" s="68" t="s">
        <v>4719</v>
      </c>
      <c r="G689" s="68">
        <v>96.38</v>
      </c>
      <c r="H689" s="68">
        <v>0</v>
      </c>
    </row>
    <row r="690" spans="1:8" ht="15.75">
      <c r="A690" s="68" t="s">
        <v>3455</v>
      </c>
      <c r="B690" s="68" t="s">
        <v>2880</v>
      </c>
      <c r="C690" s="68" t="s">
        <v>1230</v>
      </c>
      <c r="D690" s="68" t="s">
        <v>1231</v>
      </c>
      <c r="E690" s="68" t="s">
        <v>4938</v>
      </c>
      <c r="F690" s="68" t="s">
        <v>4751</v>
      </c>
      <c r="G690" s="68">
        <v>96.38</v>
      </c>
      <c r="H690" s="68">
        <v>2</v>
      </c>
    </row>
    <row r="691" spans="1:8" ht="15.75">
      <c r="A691" s="68" t="s">
        <v>4116</v>
      </c>
      <c r="B691" s="68" t="s">
        <v>2881</v>
      </c>
      <c r="C691" s="68" t="s">
        <v>1232</v>
      </c>
      <c r="D691" s="68" t="s">
        <v>1233</v>
      </c>
      <c r="E691" s="68" t="s">
        <v>3848</v>
      </c>
      <c r="F691" s="68" t="s">
        <v>3848</v>
      </c>
      <c r="G691" s="68">
        <v>77.46</v>
      </c>
      <c r="H691" s="68">
        <v>2</v>
      </c>
    </row>
    <row r="692" spans="1:8" ht="15.75">
      <c r="A692" s="68" t="s">
        <v>4117</v>
      </c>
      <c r="B692" s="68" t="s">
        <v>2882</v>
      </c>
      <c r="C692" s="68" t="s">
        <v>1234</v>
      </c>
      <c r="D692" s="68" t="s">
        <v>1235</v>
      </c>
      <c r="E692" s="68" t="s">
        <v>3848</v>
      </c>
      <c r="F692" s="68" t="s">
        <v>3848</v>
      </c>
      <c r="G692" s="68">
        <v>84.44</v>
      </c>
      <c r="H692" s="68" t="e">
        <v>#N/A</v>
      </c>
    </row>
    <row r="693" spans="1:8" ht="15.75">
      <c r="A693" s="68" t="s">
        <v>4883</v>
      </c>
      <c r="B693" s="68" t="s">
        <v>2883</v>
      </c>
      <c r="C693" s="68" t="s">
        <v>1236</v>
      </c>
      <c r="D693" s="68" t="s">
        <v>1237</v>
      </c>
      <c r="E693" s="68" t="s">
        <v>4938</v>
      </c>
      <c r="F693" s="68" t="s">
        <v>4788</v>
      </c>
      <c r="G693" s="68">
        <v>71.59</v>
      </c>
      <c r="H693" s="68">
        <v>1</v>
      </c>
    </row>
    <row r="694" spans="1:8" ht="15.75">
      <c r="A694" s="68" t="s">
        <v>4118</v>
      </c>
      <c r="B694" s="68" t="s">
        <v>2884</v>
      </c>
      <c r="C694" s="68" t="s">
        <v>4119</v>
      </c>
      <c r="D694" s="68" t="s">
        <v>1035</v>
      </c>
      <c r="E694" s="68" t="s">
        <v>4935</v>
      </c>
      <c r="F694" s="68" t="s">
        <v>4720</v>
      </c>
      <c r="G694" s="68">
        <v>74.44</v>
      </c>
      <c r="H694" s="68">
        <v>0</v>
      </c>
    </row>
    <row r="695" spans="1:8" ht="15.75">
      <c r="A695" s="68" t="s">
        <v>4120</v>
      </c>
      <c r="B695" s="68" t="s">
        <v>2885</v>
      </c>
      <c r="C695" s="68" t="s">
        <v>1238</v>
      </c>
      <c r="D695" s="68" t="s">
        <v>1239</v>
      </c>
      <c r="E695" s="68" t="s">
        <v>4936</v>
      </c>
      <c r="F695" s="68" t="s">
        <v>4719</v>
      </c>
      <c r="G695" s="68">
        <v>84.44</v>
      </c>
      <c r="H695" s="68" t="e">
        <v>#N/A</v>
      </c>
    </row>
    <row r="696" spans="1:8" ht="15.75">
      <c r="A696" s="68" t="s">
        <v>4121</v>
      </c>
      <c r="B696" s="68" t="s">
        <v>2886</v>
      </c>
      <c r="C696" s="68" t="s">
        <v>1240</v>
      </c>
      <c r="D696" s="68" t="s">
        <v>1241</v>
      </c>
      <c r="E696" s="68" t="s">
        <v>4940</v>
      </c>
      <c r="F696" s="68" t="s">
        <v>4719</v>
      </c>
      <c r="G696" s="68">
        <v>87.83</v>
      </c>
      <c r="H696" s="68">
        <v>3</v>
      </c>
    </row>
    <row r="697" spans="1:8" ht="15.75">
      <c r="A697" s="68" t="s">
        <v>4122</v>
      </c>
      <c r="B697" s="68" t="s">
        <v>2887</v>
      </c>
      <c r="C697" s="68" t="s">
        <v>1242</v>
      </c>
      <c r="D697" s="68" t="s">
        <v>1243</v>
      </c>
      <c r="E697" s="68" t="s">
        <v>4936</v>
      </c>
      <c r="F697" s="68" t="s">
        <v>4719</v>
      </c>
      <c r="G697" s="68">
        <v>96.38</v>
      </c>
      <c r="H697" s="68">
        <v>0</v>
      </c>
    </row>
    <row r="698" spans="1:8" ht="15.75">
      <c r="A698" s="68" t="s">
        <v>4123</v>
      </c>
      <c r="B698" s="68" t="s">
        <v>2888</v>
      </c>
      <c r="C698" s="68" t="s">
        <v>1244</v>
      </c>
      <c r="D698" s="68" t="s">
        <v>1245</v>
      </c>
      <c r="E698" s="68" t="s">
        <v>3848</v>
      </c>
      <c r="F698" s="68" t="s">
        <v>3848</v>
      </c>
      <c r="G698" s="68">
        <v>97.11</v>
      </c>
      <c r="H698" s="68">
        <v>1</v>
      </c>
    </row>
    <row r="699" spans="1:8" ht="15.75">
      <c r="A699" s="68" t="s">
        <v>4124</v>
      </c>
      <c r="B699" s="68" t="s">
        <v>2889</v>
      </c>
      <c r="C699" s="68" t="s">
        <v>1246</v>
      </c>
      <c r="D699" s="68" t="s">
        <v>1247</v>
      </c>
      <c r="E699" s="68" t="s">
        <v>4934</v>
      </c>
      <c r="F699" s="68" t="s">
        <v>4720</v>
      </c>
      <c r="G699" s="68">
        <v>80.91</v>
      </c>
      <c r="H699" s="68">
        <v>1</v>
      </c>
    </row>
    <row r="700" spans="1:8" ht="15.75">
      <c r="A700" s="68" t="s">
        <v>4125</v>
      </c>
      <c r="B700" s="68" t="s">
        <v>2890</v>
      </c>
      <c r="C700" s="68" t="s">
        <v>1248</v>
      </c>
      <c r="D700" s="68" t="s">
        <v>1249</v>
      </c>
      <c r="E700" s="68" t="s">
        <v>4936</v>
      </c>
      <c r="F700" s="68" t="s">
        <v>4751</v>
      </c>
      <c r="G700" s="68">
        <v>96.38</v>
      </c>
      <c r="H700" s="68">
        <v>1</v>
      </c>
    </row>
    <row r="701" spans="1:8" ht="15.75">
      <c r="A701" s="68" t="s">
        <v>4126</v>
      </c>
      <c r="B701" s="68" t="s">
        <v>2891</v>
      </c>
      <c r="C701" s="68" t="s">
        <v>1250</v>
      </c>
      <c r="D701" s="68" t="s">
        <v>1251</v>
      </c>
      <c r="E701" s="68" t="s">
        <v>4935</v>
      </c>
      <c r="F701" s="68" t="s">
        <v>4720</v>
      </c>
      <c r="G701" s="68">
        <v>77.46</v>
      </c>
      <c r="H701" s="68">
        <v>0</v>
      </c>
    </row>
    <row r="702" spans="1:8" ht="15.75">
      <c r="A702" s="68" t="s">
        <v>4127</v>
      </c>
      <c r="B702" s="68" t="s">
        <v>2892</v>
      </c>
      <c r="C702" s="68" t="s">
        <v>1252</v>
      </c>
      <c r="D702" s="68" t="s">
        <v>1253</v>
      </c>
      <c r="E702" s="68" t="s">
        <v>4934</v>
      </c>
      <c r="F702" s="68" t="s">
        <v>4728</v>
      </c>
      <c r="G702" s="68">
        <v>98.21</v>
      </c>
      <c r="H702" s="68">
        <v>1</v>
      </c>
    </row>
    <row r="703" spans="1:8" ht="15.75">
      <c r="A703" s="68" t="s">
        <v>4128</v>
      </c>
      <c r="B703" s="68" t="s">
        <v>2893</v>
      </c>
      <c r="C703" s="68" t="s">
        <v>1254</v>
      </c>
      <c r="D703" s="68" t="s">
        <v>1255</v>
      </c>
      <c r="E703" s="68" t="s">
        <v>3848</v>
      </c>
      <c r="F703" s="68" t="s">
        <v>3848</v>
      </c>
      <c r="G703" s="68">
        <v>77.46</v>
      </c>
      <c r="H703" s="68">
        <v>0</v>
      </c>
    </row>
    <row r="704" spans="1:8" ht="15.75">
      <c r="A704" s="68" t="s">
        <v>4129</v>
      </c>
      <c r="B704" s="68" t="s">
        <v>2894</v>
      </c>
      <c r="C704" s="68" t="s">
        <v>1256</v>
      </c>
      <c r="D704" s="68" t="s">
        <v>1257</v>
      </c>
      <c r="E704" s="68" t="s">
        <v>4935</v>
      </c>
      <c r="F704" s="68" t="s">
        <v>4720</v>
      </c>
      <c r="G704" s="68">
        <v>71.59</v>
      </c>
      <c r="H704" s="68">
        <v>0</v>
      </c>
    </row>
    <row r="705" spans="1:8" ht="15.75">
      <c r="A705" s="68" t="s">
        <v>4884</v>
      </c>
      <c r="B705" s="68" t="s">
        <v>2895</v>
      </c>
      <c r="C705" s="68" t="s">
        <v>4803</v>
      </c>
      <c r="D705" s="68" t="s">
        <v>2176</v>
      </c>
      <c r="E705" s="68" t="s">
        <v>3848</v>
      </c>
      <c r="F705" s="68" t="s">
        <v>3848</v>
      </c>
      <c r="G705" s="68">
        <v>107.28</v>
      </c>
      <c r="H705" s="68" t="e">
        <v>#N/A</v>
      </c>
    </row>
    <row r="706" spans="1:8" ht="15.75">
      <c r="A706" s="68" t="s">
        <v>4130</v>
      </c>
      <c r="B706" s="68" t="s">
        <v>2896</v>
      </c>
      <c r="C706" s="68" t="s">
        <v>1258</v>
      </c>
      <c r="D706" s="68" t="s">
        <v>1259</v>
      </c>
      <c r="E706" s="68" t="s">
        <v>3848</v>
      </c>
      <c r="F706" s="68" t="s">
        <v>3848</v>
      </c>
      <c r="G706" s="68">
        <v>81.2</v>
      </c>
      <c r="H706" s="68" t="e">
        <v>#N/A</v>
      </c>
    </row>
    <row r="707" spans="1:8" ht="15.75">
      <c r="A707" s="68" t="s">
        <v>4131</v>
      </c>
      <c r="B707" s="68" t="s">
        <v>2897</v>
      </c>
      <c r="C707" s="68" t="s">
        <v>1260</v>
      </c>
      <c r="D707" s="68" t="s">
        <v>1261</v>
      </c>
      <c r="E707" s="68" t="s">
        <v>4934</v>
      </c>
      <c r="F707" s="68" t="s">
        <v>4720</v>
      </c>
      <c r="G707" s="68">
        <v>77.46</v>
      </c>
      <c r="H707" s="68">
        <v>1</v>
      </c>
    </row>
    <row r="708" spans="1:8" ht="15.75">
      <c r="A708" s="68" t="s">
        <v>4885</v>
      </c>
      <c r="B708" s="68" t="s">
        <v>2898</v>
      </c>
      <c r="C708" s="68" t="s">
        <v>4752</v>
      </c>
      <c r="D708" s="68" t="s">
        <v>1262</v>
      </c>
      <c r="E708" s="68" t="s">
        <v>4935</v>
      </c>
      <c r="F708" s="68" t="s">
        <v>4720</v>
      </c>
      <c r="G708" s="68">
        <v>74.44</v>
      </c>
      <c r="H708" s="68" t="e">
        <v>#N/A</v>
      </c>
    </row>
    <row r="709" spans="1:8" ht="15.75">
      <c r="A709" s="68" t="s">
        <v>4132</v>
      </c>
      <c r="B709" s="68" t="s">
        <v>2899</v>
      </c>
      <c r="C709" s="68" t="s">
        <v>1263</v>
      </c>
      <c r="D709" s="68" t="s">
        <v>1264</v>
      </c>
      <c r="E709" s="68" t="s">
        <v>4938</v>
      </c>
      <c r="F709" s="68" t="s">
        <v>4728</v>
      </c>
      <c r="G709" s="68">
        <v>107.28</v>
      </c>
      <c r="H709" s="68">
        <v>1</v>
      </c>
    </row>
    <row r="710" spans="1:8" ht="15.75">
      <c r="A710" s="68" t="s">
        <v>4132</v>
      </c>
      <c r="B710" s="68" t="s">
        <v>2899</v>
      </c>
      <c r="C710" s="68" t="s">
        <v>1263</v>
      </c>
      <c r="D710" s="68" t="s">
        <v>1264</v>
      </c>
      <c r="E710" s="68" t="s">
        <v>4938</v>
      </c>
      <c r="F710" s="68" t="s">
        <v>4728</v>
      </c>
      <c r="G710" s="68">
        <v>107.28</v>
      </c>
      <c r="H710" s="68">
        <v>1</v>
      </c>
    </row>
    <row r="711" spans="1:8" ht="15.75">
      <c r="A711" s="68" t="s">
        <v>4886</v>
      </c>
      <c r="B711" s="68" t="s">
        <v>2900</v>
      </c>
      <c r="C711" s="68" t="s">
        <v>1265</v>
      </c>
      <c r="D711" s="68" t="s">
        <v>1266</v>
      </c>
      <c r="E711" s="68" t="s">
        <v>3848</v>
      </c>
      <c r="F711" s="68" t="s">
        <v>3848</v>
      </c>
      <c r="G711" s="68">
        <v>107.28</v>
      </c>
      <c r="H711" s="68">
        <v>1</v>
      </c>
    </row>
    <row r="712" spans="1:8" ht="15.75">
      <c r="A712" s="68" t="s">
        <v>4133</v>
      </c>
      <c r="B712" s="68" t="s">
        <v>4713</v>
      </c>
      <c r="C712" s="68" t="s">
        <v>1267</v>
      </c>
      <c r="D712" s="68" t="s">
        <v>1268</v>
      </c>
      <c r="E712" s="68" t="s">
        <v>3848</v>
      </c>
      <c r="F712" s="68" t="s">
        <v>3848</v>
      </c>
      <c r="G712" s="68">
        <v>81.2</v>
      </c>
      <c r="H712" s="68">
        <v>1</v>
      </c>
    </row>
    <row r="713" spans="1:8" ht="15.75">
      <c r="A713" s="68" t="s">
        <v>4134</v>
      </c>
      <c r="B713" s="68" t="s">
        <v>2901</v>
      </c>
      <c r="C713" s="68" t="s">
        <v>1269</v>
      </c>
      <c r="D713" s="68" t="s">
        <v>1270</v>
      </c>
      <c r="E713" s="68" t="s">
        <v>3848</v>
      </c>
      <c r="F713" s="68" t="s">
        <v>3848</v>
      </c>
      <c r="G713" s="68">
        <v>77.46</v>
      </c>
      <c r="H713" s="68">
        <v>0</v>
      </c>
    </row>
    <row r="714" spans="1:8" ht="15.75">
      <c r="A714" s="68" t="s">
        <v>4135</v>
      </c>
      <c r="B714" s="68" t="s">
        <v>2902</v>
      </c>
      <c r="C714" s="68" t="s">
        <v>1271</v>
      </c>
      <c r="D714" s="68" t="s">
        <v>1272</v>
      </c>
      <c r="E714" s="68" t="s">
        <v>4935</v>
      </c>
      <c r="F714" s="68" t="s">
        <v>4720</v>
      </c>
      <c r="G714" s="68">
        <v>74.44</v>
      </c>
      <c r="H714" s="68">
        <v>0</v>
      </c>
    </row>
    <row r="715" spans="1:8" ht="15.75">
      <c r="A715" s="68" t="s">
        <v>4136</v>
      </c>
      <c r="B715" s="68" t="s">
        <v>2903</v>
      </c>
      <c r="C715" s="68" t="s">
        <v>1273</v>
      </c>
      <c r="D715" s="68" t="s">
        <v>1274</v>
      </c>
      <c r="E715" s="68" t="s">
        <v>3848</v>
      </c>
      <c r="F715" s="68" t="s">
        <v>3848</v>
      </c>
      <c r="G715" s="68">
        <v>89.12</v>
      </c>
      <c r="H715" s="68" t="e">
        <v>#N/A</v>
      </c>
    </row>
    <row r="716" spans="1:8" ht="15.75">
      <c r="A716" s="68" t="s">
        <v>4137</v>
      </c>
      <c r="B716" s="68" t="s">
        <v>2904</v>
      </c>
      <c r="C716" s="68" t="s">
        <v>1275</v>
      </c>
      <c r="D716" s="68" t="s">
        <v>1276</v>
      </c>
      <c r="E716" s="68" t="s">
        <v>3848</v>
      </c>
      <c r="F716" s="68" t="s">
        <v>3848</v>
      </c>
      <c r="G716" s="68">
        <v>96.38</v>
      </c>
      <c r="H716" s="68">
        <v>0</v>
      </c>
    </row>
    <row r="717" spans="1:8" ht="15.75">
      <c r="A717" s="68" t="s">
        <v>4138</v>
      </c>
      <c r="B717" s="68" t="s">
        <v>2905</v>
      </c>
      <c r="C717" s="68" t="s">
        <v>1277</v>
      </c>
      <c r="D717" s="68" t="s">
        <v>1278</v>
      </c>
      <c r="E717" s="68" t="s">
        <v>4935</v>
      </c>
      <c r="F717" s="68" t="s">
        <v>4720</v>
      </c>
      <c r="G717" s="68">
        <v>74.44</v>
      </c>
      <c r="H717" s="68">
        <v>0</v>
      </c>
    </row>
    <row r="718" spans="1:8" ht="15.75">
      <c r="A718" s="68" t="s">
        <v>4139</v>
      </c>
      <c r="B718" s="68" t="s">
        <v>2906</v>
      </c>
      <c r="C718" s="68" t="s">
        <v>1279</v>
      </c>
      <c r="D718" s="68" t="s">
        <v>575</v>
      </c>
      <c r="E718" s="68" t="s">
        <v>4934</v>
      </c>
      <c r="F718" s="68" t="s">
        <v>4786</v>
      </c>
      <c r="G718" s="68">
        <v>108.51</v>
      </c>
      <c r="H718" s="68">
        <v>1</v>
      </c>
    </row>
    <row r="719" spans="1:8" ht="15.75">
      <c r="A719" s="68" t="s">
        <v>4140</v>
      </c>
      <c r="B719" s="68" t="s">
        <v>2907</v>
      </c>
      <c r="C719" s="68" t="s">
        <v>4141</v>
      </c>
      <c r="D719" s="68" t="s">
        <v>2908</v>
      </c>
      <c r="E719" s="68" t="s">
        <v>3848</v>
      </c>
      <c r="F719" s="68" t="s">
        <v>3848</v>
      </c>
      <c r="G719" s="68">
        <v>81.2</v>
      </c>
      <c r="H719" s="68">
        <v>1</v>
      </c>
    </row>
    <row r="720" spans="1:8" ht="15.75">
      <c r="A720" s="68" t="s">
        <v>4142</v>
      </c>
      <c r="B720" s="68" t="s">
        <v>2909</v>
      </c>
      <c r="C720" s="68" t="s">
        <v>1280</v>
      </c>
      <c r="D720" s="68" t="s">
        <v>1281</v>
      </c>
      <c r="E720" s="68" t="s">
        <v>4934</v>
      </c>
      <c r="F720" s="68" t="s">
        <v>4720</v>
      </c>
      <c r="G720" s="68">
        <v>71.59</v>
      </c>
      <c r="H720" s="68">
        <v>0</v>
      </c>
    </row>
    <row r="721" spans="1:8" ht="15.75">
      <c r="A721" s="68" t="s">
        <v>4694</v>
      </c>
      <c r="B721" s="68" t="s">
        <v>2910</v>
      </c>
      <c r="C721" s="68" t="s">
        <v>4695</v>
      </c>
      <c r="D721" s="68" t="s">
        <v>2911</v>
      </c>
      <c r="E721" s="68" t="s">
        <v>4936</v>
      </c>
      <c r="F721" s="68" t="s">
        <v>4780</v>
      </c>
      <c r="G721" s="68">
        <v>91.05</v>
      </c>
      <c r="H721" s="68">
        <v>1</v>
      </c>
    </row>
    <row r="722" spans="1:8" ht="15.75">
      <c r="A722" s="68" t="s">
        <v>4887</v>
      </c>
      <c r="B722" s="68" t="s">
        <v>2912</v>
      </c>
      <c r="C722" s="68" t="s">
        <v>4736</v>
      </c>
      <c r="D722" s="68" t="s">
        <v>1282</v>
      </c>
      <c r="E722" s="68" t="s">
        <v>3848</v>
      </c>
      <c r="F722" s="68" t="s">
        <v>3848</v>
      </c>
      <c r="G722" s="68">
        <v>71.59</v>
      </c>
      <c r="H722" s="68" t="e">
        <v>#N/A</v>
      </c>
    </row>
    <row r="723" spans="1:8" ht="15.75">
      <c r="A723" s="68" t="s">
        <v>4143</v>
      </c>
      <c r="B723" s="68" t="s">
        <v>2913</v>
      </c>
      <c r="C723" s="68" t="s">
        <v>1283</v>
      </c>
      <c r="D723" s="68" t="s">
        <v>1284</v>
      </c>
      <c r="E723" s="68" t="s">
        <v>4939</v>
      </c>
      <c r="F723" s="68" t="s">
        <v>4718</v>
      </c>
      <c r="G723" s="68">
        <v>118.19</v>
      </c>
      <c r="H723" s="68">
        <v>1</v>
      </c>
    </row>
    <row r="724" spans="1:8" ht="15.75">
      <c r="A724" s="68" t="s">
        <v>4144</v>
      </c>
      <c r="B724" s="68" t="s">
        <v>2914</v>
      </c>
      <c r="C724" s="68" t="s">
        <v>1285</v>
      </c>
      <c r="D724" s="68" t="s">
        <v>1286</v>
      </c>
      <c r="E724" s="68" t="s">
        <v>3848</v>
      </c>
      <c r="F724" s="68" t="s">
        <v>3848</v>
      </c>
      <c r="G724" s="68">
        <v>77.46</v>
      </c>
      <c r="H724" s="68" t="e">
        <v>#N/A</v>
      </c>
    </row>
    <row r="725" spans="1:8" ht="15.75">
      <c r="A725" s="68" t="s">
        <v>4145</v>
      </c>
      <c r="B725" s="68" t="s">
        <v>2915</v>
      </c>
      <c r="C725" s="68" t="s">
        <v>1287</v>
      </c>
      <c r="D725" s="68" t="s">
        <v>1288</v>
      </c>
      <c r="E725" s="68" t="s">
        <v>4934</v>
      </c>
      <c r="F725" s="68" t="s">
        <v>4786</v>
      </c>
      <c r="G725" s="68">
        <v>105.03</v>
      </c>
      <c r="H725" s="68">
        <v>1</v>
      </c>
    </row>
    <row r="726" spans="1:8" ht="15.75">
      <c r="A726" s="68" t="s">
        <v>4146</v>
      </c>
      <c r="B726" s="68" t="s">
        <v>2916</v>
      </c>
      <c r="C726" s="68" t="s">
        <v>1289</v>
      </c>
      <c r="D726" s="68" t="s">
        <v>1290</v>
      </c>
      <c r="E726" s="68" t="s">
        <v>4935</v>
      </c>
      <c r="F726" s="68" t="s">
        <v>4720</v>
      </c>
      <c r="G726" s="68">
        <v>89.12</v>
      </c>
      <c r="H726" s="68">
        <v>0</v>
      </c>
    </row>
    <row r="727" spans="1:8" ht="15.75">
      <c r="A727" s="68" t="s">
        <v>4147</v>
      </c>
      <c r="B727" s="68" t="s">
        <v>2917</v>
      </c>
      <c r="C727" s="68" t="s">
        <v>1291</v>
      </c>
      <c r="D727" s="68" t="s">
        <v>1292</v>
      </c>
      <c r="E727" s="68" t="s">
        <v>4939</v>
      </c>
      <c r="F727" s="68" t="s">
        <v>4737</v>
      </c>
      <c r="G727" s="68">
        <v>87.54</v>
      </c>
      <c r="H727" s="68">
        <v>0</v>
      </c>
    </row>
    <row r="728" spans="1:8" ht="15.75">
      <c r="A728" s="68" t="s">
        <v>4888</v>
      </c>
      <c r="B728" s="68" t="s">
        <v>2918</v>
      </c>
      <c r="C728" s="68" t="s">
        <v>4761</v>
      </c>
      <c r="D728" s="68" t="s">
        <v>1293</v>
      </c>
      <c r="E728" s="68" t="s">
        <v>3848</v>
      </c>
      <c r="F728" s="68" t="s">
        <v>3848</v>
      </c>
      <c r="G728" s="68">
        <v>71.59</v>
      </c>
      <c r="H728" s="68" t="e">
        <v>#N/A</v>
      </c>
    </row>
    <row r="729" spans="1:8" ht="15.75">
      <c r="A729" s="68" t="s">
        <v>4148</v>
      </c>
      <c r="B729" s="68" t="s">
        <v>2919</v>
      </c>
      <c r="C729" s="68" t="s">
        <v>1294</v>
      </c>
      <c r="D729" s="68" t="s">
        <v>1295</v>
      </c>
      <c r="E729" s="68" t="s">
        <v>4934</v>
      </c>
      <c r="F729" s="68" t="s">
        <v>4719</v>
      </c>
      <c r="G729" s="68">
        <v>84.44</v>
      </c>
      <c r="H729" s="68" t="e">
        <v>#N/A</v>
      </c>
    </row>
    <row r="730" spans="1:8" ht="15.75">
      <c r="A730" s="68" t="s">
        <v>4889</v>
      </c>
      <c r="B730" s="68" t="s">
        <v>2920</v>
      </c>
      <c r="C730" s="68" t="s">
        <v>1296</v>
      </c>
      <c r="D730" s="68" t="s">
        <v>1297</v>
      </c>
      <c r="E730" s="68" t="s">
        <v>4935</v>
      </c>
      <c r="F730" s="68" t="s">
        <v>4728</v>
      </c>
      <c r="G730" s="68">
        <v>87.54</v>
      </c>
      <c r="H730" s="68">
        <v>1</v>
      </c>
    </row>
    <row r="731" spans="1:8" ht="15.75">
      <c r="A731" s="68" t="s">
        <v>4149</v>
      </c>
      <c r="B731" s="68" t="s">
        <v>2921</v>
      </c>
      <c r="C731" s="68" t="s">
        <v>1298</v>
      </c>
      <c r="D731" s="68" t="s">
        <v>1299</v>
      </c>
      <c r="E731" s="68" t="s">
        <v>4934</v>
      </c>
      <c r="F731" s="68" t="s">
        <v>4720</v>
      </c>
      <c r="G731" s="68">
        <v>74.44</v>
      </c>
      <c r="H731" s="68">
        <v>0</v>
      </c>
    </row>
    <row r="732" spans="1:8" ht="15.75">
      <c r="A732" s="68" t="s">
        <v>4150</v>
      </c>
      <c r="B732" s="68" t="s">
        <v>2922</v>
      </c>
      <c r="C732" s="68" t="s">
        <v>1300</v>
      </c>
      <c r="D732" s="68" t="s">
        <v>1301</v>
      </c>
      <c r="E732" s="68" t="s">
        <v>4937</v>
      </c>
      <c r="F732" s="68" t="s">
        <v>4728</v>
      </c>
      <c r="G732" s="68">
        <v>107.28</v>
      </c>
      <c r="H732" s="68">
        <v>0</v>
      </c>
    </row>
    <row r="733" spans="1:8" ht="15.75">
      <c r="A733" s="68" t="s">
        <v>4151</v>
      </c>
      <c r="B733" s="68" t="s">
        <v>2923</v>
      </c>
      <c r="C733" s="68" t="s">
        <v>1302</v>
      </c>
      <c r="D733" s="68" t="s">
        <v>1303</v>
      </c>
      <c r="E733" s="68" t="s">
        <v>4934</v>
      </c>
      <c r="F733" s="68" t="s">
        <v>4720</v>
      </c>
      <c r="G733" s="68">
        <v>71.59</v>
      </c>
      <c r="H733" s="68">
        <v>0</v>
      </c>
    </row>
    <row r="734" spans="1:8" ht="15.75">
      <c r="A734" s="68" t="s">
        <v>4152</v>
      </c>
      <c r="B734" s="68" t="s">
        <v>2924</v>
      </c>
      <c r="C734" s="68" t="s">
        <v>4153</v>
      </c>
      <c r="D734" s="68" t="s">
        <v>2925</v>
      </c>
      <c r="E734" s="68" t="s">
        <v>4935</v>
      </c>
      <c r="F734" s="68" t="s">
        <v>4720</v>
      </c>
      <c r="G734" s="68">
        <v>71.59</v>
      </c>
      <c r="H734" s="68">
        <v>0</v>
      </c>
    </row>
    <row r="735" spans="1:8" ht="15.75">
      <c r="A735" s="68" t="s">
        <v>4154</v>
      </c>
      <c r="B735" s="68" t="s">
        <v>2926</v>
      </c>
      <c r="C735" s="68" t="s">
        <v>1304</v>
      </c>
      <c r="D735" s="68" t="s">
        <v>1305</v>
      </c>
      <c r="E735" s="68" t="s">
        <v>3848</v>
      </c>
      <c r="F735" s="68" t="s">
        <v>3848</v>
      </c>
      <c r="G735" s="68">
        <v>71.59</v>
      </c>
      <c r="H735" s="68" t="e">
        <v>#N/A</v>
      </c>
    </row>
    <row r="736" spans="1:8" ht="15.75">
      <c r="A736" s="68" t="s">
        <v>4155</v>
      </c>
      <c r="B736" s="68" t="s">
        <v>2927</v>
      </c>
      <c r="C736" s="68" t="s">
        <v>1306</v>
      </c>
      <c r="D736" s="68" t="s">
        <v>1307</v>
      </c>
      <c r="E736" s="68" t="s">
        <v>3848</v>
      </c>
      <c r="F736" s="68" t="s">
        <v>3848</v>
      </c>
      <c r="G736" s="68">
        <v>81.2</v>
      </c>
      <c r="H736" s="68">
        <v>1</v>
      </c>
    </row>
    <row r="737" spans="1:8" ht="15.75">
      <c r="A737" s="68" t="s">
        <v>4156</v>
      </c>
      <c r="B737" s="68" t="s">
        <v>2928</v>
      </c>
      <c r="C737" s="68" t="s">
        <v>1308</v>
      </c>
      <c r="D737" s="68" t="s">
        <v>1309</v>
      </c>
      <c r="E737" s="68" t="s">
        <v>4935</v>
      </c>
      <c r="F737" s="68" t="s">
        <v>4720</v>
      </c>
      <c r="G737" s="68">
        <v>80.91</v>
      </c>
      <c r="H737" s="68">
        <v>0</v>
      </c>
    </row>
    <row r="738" spans="1:8" ht="15.75">
      <c r="A738" s="68" t="s">
        <v>4157</v>
      </c>
      <c r="B738" s="68" t="s">
        <v>2929</v>
      </c>
      <c r="C738" s="68" t="s">
        <v>1310</v>
      </c>
      <c r="D738" s="68" t="s">
        <v>1311</v>
      </c>
      <c r="E738" s="68" t="s">
        <v>3848</v>
      </c>
      <c r="F738" s="68" t="s">
        <v>3848</v>
      </c>
      <c r="G738" s="68">
        <v>71.59</v>
      </c>
      <c r="H738" s="68" t="e">
        <v>#N/A</v>
      </c>
    </row>
    <row r="739" spans="1:8" ht="15.75">
      <c r="A739" s="68" t="s">
        <v>4158</v>
      </c>
      <c r="B739" s="68" t="s">
        <v>2930</v>
      </c>
      <c r="C739" s="68" t="s">
        <v>1312</v>
      </c>
      <c r="D739" s="68" t="s">
        <v>1313</v>
      </c>
      <c r="E739" s="68" t="s">
        <v>4937</v>
      </c>
      <c r="F739" s="68" t="s">
        <v>4719</v>
      </c>
      <c r="G739" s="68">
        <v>96.38</v>
      </c>
      <c r="H739" s="68">
        <v>1</v>
      </c>
    </row>
    <row r="740" spans="1:8" ht="15.75">
      <c r="A740" s="68" t="s">
        <v>4890</v>
      </c>
      <c r="B740" s="68" t="s">
        <v>2931</v>
      </c>
      <c r="C740" s="68" t="s">
        <v>4796</v>
      </c>
      <c r="D740" s="68" t="s">
        <v>1144</v>
      </c>
      <c r="E740" s="68" t="s">
        <v>3848</v>
      </c>
      <c r="F740" s="68" t="s">
        <v>3848</v>
      </c>
      <c r="G740" s="68">
        <v>96.38</v>
      </c>
      <c r="H740" s="68">
        <v>1</v>
      </c>
    </row>
    <row r="741" spans="1:8" ht="15.75">
      <c r="A741" s="68" t="s">
        <v>4159</v>
      </c>
      <c r="B741" s="68" t="s">
        <v>2932</v>
      </c>
      <c r="C741" s="68" t="s">
        <v>1314</v>
      </c>
      <c r="D741" s="68" t="s">
        <v>1315</v>
      </c>
      <c r="E741" s="68" t="s">
        <v>4935</v>
      </c>
      <c r="F741" s="68" t="s">
        <v>4720</v>
      </c>
      <c r="G741" s="68">
        <v>80.91</v>
      </c>
      <c r="H741" s="68">
        <v>0</v>
      </c>
    </row>
    <row r="742" spans="1:8" ht="15.75">
      <c r="A742" s="68" t="s">
        <v>4160</v>
      </c>
      <c r="B742" s="68" t="s">
        <v>2933</v>
      </c>
      <c r="C742" s="68" t="s">
        <v>1316</v>
      </c>
      <c r="D742" s="68" t="s">
        <v>1317</v>
      </c>
      <c r="E742" s="68" t="s">
        <v>3848</v>
      </c>
      <c r="F742" s="68" t="s">
        <v>3848</v>
      </c>
      <c r="G742" s="68">
        <v>81.2</v>
      </c>
      <c r="H742" s="68">
        <v>1</v>
      </c>
    </row>
    <row r="743" spans="1:8" ht="15.75">
      <c r="A743" s="68" t="s">
        <v>4161</v>
      </c>
      <c r="B743" s="68" t="s">
        <v>2934</v>
      </c>
      <c r="C743" s="68" t="s">
        <v>1318</v>
      </c>
      <c r="D743" s="68" t="s">
        <v>1319</v>
      </c>
      <c r="E743" s="68" t="s">
        <v>4934</v>
      </c>
      <c r="F743" s="68" t="s">
        <v>4737</v>
      </c>
      <c r="G743" s="68">
        <v>87.83</v>
      </c>
      <c r="H743" s="68">
        <v>1</v>
      </c>
    </row>
    <row r="744" spans="1:8" ht="15.75">
      <c r="A744" s="68" t="s">
        <v>4162</v>
      </c>
      <c r="B744" s="68" t="s">
        <v>2935</v>
      </c>
      <c r="C744" s="68" t="s">
        <v>1320</v>
      </c>
      <c r="D744" s="68" t="s">
        <v>1321</v>
      </c>
      <c r="E744" s="68" t="s">
        <v>4936</v>
      </c>
      <c r="F744" s="68" t="s">
        <v>4718</v>
      </c>
      <c r="G744" s="68">
        <v>108.51</v>
      </c>
      <c r="H744" s="68">
        <v>0</v>
      </c>
    </row>
    <row r="745" spans="1:8" ht="15.75">
      <c r="A745" s="68" t="s">
        <v>4163</v>
      </c>
      <c r="B745" s="68" t="s">
        <v>2936</v>
      </c>
      <c r="C745" s="68" t="s">
        <v>1322</v>
      </c>
      <c r="D745" s="68" t="s">
        <v>1323</v>
      </c>
      <c r="E745" s="68" t="s">
        <v>3848</v>
      </c>
      <c r="F745" s="68" t="s">
        <v>3848</v>
      </c>
      <c r="G745" s="68">
        <v>80.91</v>
      </c>
      <c r="H745" s="68">
        <v>2</v>
      </c>
    </row>
    <row r="746" spans="1:8" ht="15.75">
      <c r="A746" s="68" t="s">
        <v>4164</v>
      </c>
      <c r="B746" s="68" t="s">
        <v>2937</v>
      </c>
      <c r="C746" s="68" t="s">
        <v>4165</v>
      </c>
      <c r="D746" s="68" t="s">
        <v>829</v>
      </c>
      <c r="E746" s="68" t="s">
        <v>3848</v>
      </c>
      <c r="F746" s="68" t="s">
        <v>3848</v>
      </c>
      <c r="G746" s="68">
        <v>81.2</v>
      </c>
      <c r="H746" s="68">
        <v>0</v>
      </c>
    </row>
    <row r="747" spans="1:8" ht="15.75">
      <c r="A747" s="68" t="s">
        <v>4166</v>
      </c>
      <c r="B747" s="68" t="s">
        <v>2938</v>
      </c>
      <c r="C747" s="68" t="s">
        <v>1324</v>
      </c>
      <c r="D747" s="68" t="s">
        <v>1325</v>
      </c>
      <c r="E747" s="68" t="s">
        <v>4935</v>
      </c>
      <c r="F747" s="68" t="s">
        <v>4720</v>
      </c>
      <c r="G747" s="68">
        <v>74.44</v>
      </c>
      <c r="H747" s="68">
        <v>0</v>
      </c>
    </row>
    <row r="748" spans="1:8" ht="15.75">
      <c r="A748" s="68" t="s">
        <v>4167</v>
      </c>
      <c r="B748" s="68" t="s">
        <v>2939</v>
      </c>
      <c r="C748" s="68" t="s">
        <v>1326</v>
      </c>
      <c r="D748" s="68" t="s">
        <v>1327</v>
      </c>
      <c r="E748" s="68" t="s">
        <v>4937</v>
      </c>
      <c r="F748" s="68" t="s">
        <v>4720</v>
      </c>
      <c r="G748" s="68">
        <v>89.12</v>
      </c>
      <c r="H748" s="68">
        <v>0</v>
      </c>
    </row>
    <row r="749" spans="1:8" ht="15.75">
      <c r="A749" s="68" t="s">
        <v>4891</v>
      </c>
      <c r="B749" s="68" t="s">
        <v>2941</v>
      </c>
      <c r="C749" s="68" t="s">
        <v>1328</v>
      </c>
      <c r="D749" s="68" t="s">
        <v>1329</v>
      </c>
      <c r="E749" s="68" t="s">
        <v>3848</v>
      </c>
      <c r="F749" s="68" t="s">
        <v>3848</v>
      </c>
      <c r="G749" s="68">
        <v>77.46</v>
      </c>
      <c r="H749" s="68">
        <v>1</v>
      </c>
    </row>
    <row r="750" spans="1:8" ht="15.75">
      <c r="A750" s="68" t="s">
        <v>4892</v>
      </c>
      <c r="B750" s="68" t="s">
        <v>2942</v>
      </c>
      <c r="C750" s="68" t="s">
        <v>4168</v>
      </c>
      <c r="D750" s="68" t="s">
        <v>2416</v>
      </c>
      <c r="E750" s="68" t="s">
        <v>4935</v>
      </c>
      <c r="F750" s="68" t="s">
        <v>4720</v>
      </c>
      <c r="G750" s="68">
        <v>81.2</v>
      </c>
      <c r="H750" s="68">
        <v>0</v>
      </c>
    </row>
    <row r="751" spans="1:8" ht="15.75">
      <c r="A751" s="68" t="s">
        <v>4893</v>
      </c>
      <c r="B751" s="68" t="s">
        <v>2940</v>
      </c>
      <c r="C751" s="68" t="s">
        <v>1330</v>
      </c>
      <c r="D751" s="68" t="s">
        <v>1331</v>
      </c>
      <c r="E751" s="68" t="s">
        <v>4935</v>
      </c>
      <c r="F751" s="68" t="s">
        <v>4720</v>
      </c>
      <c r="G751" s="68">
        <v>77.46</v>
      </c>
      <c r="H751" s="68">
        <v>0</v>
      </c>
    </row>
    <row r="752" spans="1:8" ht="15.75">
      <c r="A752" s="68" t="s">
        <v>4169</v>
      </c>
      <c r="B752" s="68" t="s">
        <v>2943</v>
      </c>
      <c r="C752" s="68" t="s">
        <v>1332</v>
      </c>
      <c r="D752" s="68" t="s">
        <v>1333</v>
      </c>
      <c r="E752" s="68" t="s">
        <v>3848</v>
      </c>
      <c r="F752" s="68" t="s">
        <v>3848</v>
      </c>
      <c r="G752" s="68">
        <v>81.2</v>
      </c>
      <c r="H752" s="68">
        <v>2</v>
      </c>
    </row>
    <row r="753" spans="1:8" ht="15.75">
      <c r="A753" s="68" t="s">
        <v>4170</v>
      </c>
      <c r="B753" s="68" t="s">
        <v>2944</v>
      </c>
      <c r="C753" s="68" t="s">
        <v>1334</v>
      </c>
      <c r="D753" s="68" t="s">
        <v>1175</v>
      </c>
      <c r="E753" s="68" t="s">
        <v>4935</v>
      </c>
      <c r="F753" s="68" t="s">
        <v>4719</v>
      </c>
      <c r="G753" s="68">
        <v>84.44</v>
      </c>
      <c r="H753" s="68">
        <v>0</v>
      </c>
    </row>
    <row r="754" spans="1:8" ht="15.75">
      <c r="A754" s="68" t="s">
        <v>4171</v>
      </c>
      <c r="B754" s="68" t="s">
        <v>2945</v>
      </c>
      <c r="C754" s="68" t="s">
        <v>1335</v>
      </c>
      <c r="D754" s="68" t="s">
        <v>1336</v>
      </c>
      <c r="E754" s="68" t="s">
        <v>4935</v>
      </c>
      <c r="F754" s="68" t="s">
        <v>4720</v>
      </c>
      <c r="G754" s="68">
        <v>74.44</v>
      </c>
      <c r="H754" s="68">
        <v>0</v>
      </c>
    </row>
    <row r="755" spans="1:8" ht="15.75">
      <c r="A755" s="68" t="s">
        <v>4172</v>
      </c>
      <c r="B755" s="68" t="s">
        <v>2946</v>
      </c>
      <c r="C755" s="68" t="s">
        <v>1337</v>
      </c>
      <c r="D755" s="68" t="s">
        <v>1338</v>
      </c>
      <c r="E755" s="68" t="s">
        <v>3848</v>
      </c>
      <c r="F755" s="68" t="s">
        <v>3848</v>
      </c>
      <c r="G755" s="68">
        <v>87.83</v>
      </c>
      <c r="H755" s="68" t="e">
        <v>#N/A</v>
      </c>
    </row>
    <row r="756" spans="1:8" ht="15.75">
      <c r="A756" s="68" t="s">
        <v>4894</v>
      </c>
      <c r="B756" s="68" t="s">
        <v>2947</v>
      </c>
      <c r="C756" s="68" t="s">
        <v>1339</v>
      </c>
      <c r="D756" s="68" t="s">
        <v>1340</v>
      </c>
      <c r="E756" s="68" t="s">
        <v>4934</v>
      </c>
      <c r="F756" s="68" t="s">
        <v>4720</v>
      </c>
      <c r="G756" s="68">
        <v>74.44</v>
      </c>
      <c r="H756" s="68" t="e">
        <v>#N/A</v>
      </c>
    </row>
    <row r="757" spans="1:8" ht="15.75">
      <c r="A757" s="68" t="s">
        <v>4895</v>
      </c>
      <c r="B757" s="68" t="s">
        <v>2948</v>
      </c>
      <c r="C757" s="68" t="s">
        <v>4173</v>
      </c>
      <c r="D757" s="68" t="s">
        <v>2949</v>
      </c>
      <c r="E757" s="68" t="s">
        <v>4935</v>
      </c>
      <c r="F757" s="68" t="s">
        <v>4720</v>
      </c>
      <c r="G757" s="68">
        <v>89.12</v>
      </c>
      <c r="H757" s="68">
        <v>0</v>
      </c>
    </row>
    <row r="758" spans="1:8" ht="15.75">
      <c r="A758" s="68" t="s">
        <v>4896</v>
      </c>
      <c r="B758" s="68" t="s">
        <v>2950</v>
      </c>
      <c r="C758" s="68" t="s">
        <v>1341</v>
      </c>
      <c r="D758" s="68" t="s">
        <v>1342</v>
      </c>
      <c r="E758" s="68" t="s">
        <v>4938</v>
      </c>
      <c r="F758" s="68" t="s">
        <v>4719</v>
      </c>
      <c r="G758" s="68">
        <v>96.38</v>
      </c>
      <c r="H758" s="68">
        <v>1</v>
      </c>
    </row>
    <row r="759" spans="1:8" ht="15.75">
      <c r="A759" s="68" t="s">
        <v>4174</v>
      </c>
      <c r="B759" s="68" t="s">
        <v>2951</v>
      </c>
      <c r="C759" s="68" t="s">
        <v>1343</v>
      </c>
      <c r="D759" s="68" t="s">
        <v>1344</v>
      </c>
      <c r="E759" s="68" t="s">
        <v>3848</v>
      </c>
      <c r="F759" s="68" t="s">
        <v>3848</v>
      </c>
      <c r="G759" s="68">
        <v>74.44</v>
      </c>
      <c r="H759" s="68" t="e">
        <v>#N/A</v>
      </c>
    </row>
    <row r="760" spans="1:8" ht="15.75">
      <c r="A760" s="68" t="s">
        <v>4897</v>
      </c>
      <c r="B760" s="68" t="s">
        <v>2952</v>
      </c>
      <c r="C760" s="68" t="s">
        <v>1345</v>
      </c>
      <c r="D760" s="68" t="s">
        <v>1346</v>
      </c>
      <c r="E760" s="68" t="s">
        <v>4935</v>
      </c>
      <c r="F760" s="68" t="s">
        <v>4719</v>
      </c>
      <c r="G760" s="68">
        <v>81.2</v>
      </c>
      <c r="H760" s="68">
        <v>0</v>
      </c>
    </row>
    <row r="761" spans="1:8" ht="15.75">
      <c r="A761" s="68" t="s">
        <v>4898</v>
      </c>
      <c r="B761" s="68" t="s">
        <v>2953</v>
      </c>
      <c r="C761" s="68" t="s">
        <v>4806</v>
      </c>
      <c r="D761" s="68" t="s">
        <v>1347</v>
      </c>
      <c r="E761" s="68" t="s">
        <v>3848</v>
      </c>
      <c r="F761" s="68" t="s">
        <v>3848</v>
      </c>
      <c r="G761" s="68">
        <v>84.44</v>
      </c>
      <c r="H761" s="68" t="e">
        <v>#N/A</v>
      </c>
    </row>
    <row r="762" spans="1:8" ht="15.75">
      <c r="A762" s="68" t="s">
        <v>4899</v>
      </c>
      <c r="B762" s="68" t="s">
        <v>2954</v>
      </c>
      <c r="C762" s="68" t="s">
        <v>1348</v>
      </c>
      <c r="D762" s="68" t="s">
        <v>1349</v>
      </c>
      <c r="E762" s="68" t="s">
        <v>4935</v>
      </c>
      <c r="F762" s="68" t="s">
        <v>4720</v>
      </c>
      <c r="G762" s="68">
        <v>77.46</v>
      </c>
      <c r="H762" s="68">
        <v>0</v>
      </c>
    </row>
    <row r="763" spans="1:8" ht="15.75">
      <c r="A763" s="68" t="s">
        <v>4900</v>
      </c>
      <c r="B763" s="68" t="s">
        <v>2955</v>
      </c>
      <c r="C763" s="68" t="s">
        <v>1350</v>
      </c>
      <c r="D763" s="68" t="s">
        <v>1351</v>
      </c>
      <c r="E763" s="68" t="s">
        <v>4935</v>
      </c>
      <c r="F763" s="68" t="s">
        <v>4719</v>
      </c>
      <c r="G763" s="68">
        <v>81.2</v>
      </c>
      <c r="H763" s="68">
        <v>0</v>
      </c>
    </row>
    <row r="764" spans="1:8" ht="15.75">
      <c r="A764" s="68" t="s">
        <v>4175</v>
      </c>
      <c r="B764" s="68" t="s">
        <v>2956</v>
      </c>
      <c r="C764" s="68" t="s">
        <v>1352</v>
      </c>
      <c r="D764" s="68" t="s">
        <v>971</v>
      </c>
      <c r="E764" s="68" t="s">
        <v>3848</v>
      </c>
      <c r="F764" s="68" t="s">
        <v>3848</v>
      </c>
      <c r="G764" s="68">
        <v>87.54</v>
      </c>
      <c r="H764" s="68" t="e">
        <v>#N/A</v>
      </c>
    </row>
    <row r="765" spans="1:8" ht="15.75">
      <c r="A765" s="68" t="s">
        <v>4176</v>
      </c>
      <c r="B765" s="68" t="s">
        <v>2957</v>
      </c>
      <c r="C765" s="68" t="s">
        <v>1353</v>
      </c>
      <c r="D765" s="68" t="s">
        <v>1354</v>
      </c>
      <c r="E765" s="68" t="s">
        <v>3848</v>
      </c>
      <c r="F765" s="68" t="s">
        <v>3848</v>
      </c>
      <c r="G765" s="68">
        <v>77.46</v>
      </c>
      <c r="H765" s="68">
        <v>1</v>
      </c>
    </row>
    <row r="766" spans="1:8" ht="15.75">
      <c r="A766" s="68" t="s">
        <v>4177</v>
      </c>
      <c r="B766" s="68" t="s">
        <v>2958</v>
      </c>
      <c r="C766" s="68" t="s">
        <v>1355</v>
      </c>
      <c r="D766" s="68" t="s">
        <v>1356</v>
      </c>
      <c r="E766" s="68" t="s">
        <v>4935</v>
      </c>
      <c r="F766" s="68" t="s">
        <v>4720</v>
      </c>
      <c r="G766" s="68">
        <v>74.44</v>
      </c>
      <c r="H766" s="68">
        <v>0</v>
      </c>
    </row>
    <row r="767" spans="1:8" ht="15.75">
      <c r="A767" s="68" t="s">
        <v>4178</v>
      </c>
      <c r="B767" s="68" t="s">
        <v>2959</v>
      </c>
      <c r="C767" s="68" t="s">
        <v>1357</v>
      </c>
      <c r="D767" s="68" t="s">
        <v>1358</v>
      </c>
      <c r="E767" s="68" t="s">
        <v>4936</v>
      </c>
      <c r="F767" s="68" t="s">
        <v>4751</v>
      </c>
      <c r="G767" s="68">
        <v>87.83</v>
      </c>
      <c r="H767" s="68">
        <v>1</v>
      </c>
    </row>
    <row r="768" spans="1:8" ht="15.75">
      <c r="A768" s="68" t="s">
        <v>4179</v>
      </c>
      <c r="B768" s="68" t="s">
        <v>2960</v>
      </c>
      <c r="C768" s="68" t="s">
        <v>1359</v>
      </c>
      <c r="D768" s="68" t="s">
        <v>1360</v>
      </c>
      <c r="E768" s="68" t="s">
        <v>3848</v>
      </c>
      <c r="F768" s="68" t="s">
        <v>3848</v>
      </c>
      <c r="G768" s="68">
        <v>74.44</v>
      </c>
      <c r="H768" s="68">
        <v>1</v>
      </c>
    </row>
    <row r="769" spans="1:8" ht="15.75">
      <c r="A769" s="68" t="s">
        <v>4180</v>
      </c>
      <c r="B769" s="68" t="s">
        <v>2961</v>
      </c>
      <c r="C769" s="68" t="s">
        <v>1361</v>
      </c>
      <c r="D769" s="68" t="s">
        <v>1362</v>
      </c>
      <c r="E769" s="68" t="s">
        <v>4935</v>
      </c>
      <c r="F769" s="68" t="s">
        <v>4720</v>
      </c>
      <c r="G769" s="68">
        <v>71.59</v>
      </c>
      <c r="H769" s="68">
        <v>1</v>
      </c>
    </row>
    <row r="770" spans="1:8" ht="15.75">
      <c r="A770" s="68" t="s">
        <v>4181</v>
      </c>
      <c r="B770" s="68" t="s">
        <v>2962</v>
      </c>
      <c r="C770" s="68" t="s">
        <v>1363</v>
      </c>
      <c r="D770" s="68" t="s">
        <v>1364</v>
      </c>
      <c r="E770" s="68" t="s">
        <v>4934</v>
      </c>
      <c r="F770" s="68" t="s">
        <v>4720</v>
      </c>
      <c r="G770" s="68">
        <v>71.59</v>
      </c>
      <c r="H770" s="68">
        <v>0</v>
      </c>
    </row>
    <row r="771" spans="1:8" ht="15.75">
      <c r="A771" s="68" t="s">
        <v>4182</v>
      </c>
      <c r="B771" s="68" t="s">
        <v>2963</v>
      </c>
      <c r="C771" s="68" t="s">
        <v>1365</v>
      </c>
      <c r="D771" s="68" t="s">
        <v>1366</v>
      </c>
      <c r="E771" s="68" t="s">
        <v>3848</v>
      </c>
      <c r="F771" s="68" t="s">
        <v>3848</v>
      </c>
      <c r="G771" s="68">
        <v>81.2</v>
      </c>
      <c r="H771" s="68">
        <v>1</v>
      </c>
    </row>
    <row r="772" spans="1:8" ht="15.75">
      <c r="A772" s="68" t="s">
        <v>4696</v>
      </c>
      <c r="B772" s="68" t="s">
        <v>2964</v>
      </c>
      <c r="C772" s="68" t="s">
        <v>4697</v>
      </c>
      <c r="D772" s="68" t="s">
        <v>2965</v>
      </c>
      <c r="E772" s="68" t="s">
        <v>4935</v>
      </c>
      <c r="F772" s="68" t="s">
        <v>4719</v>
      </c>
      <c r="G772" s="68">
        <v>81.2</v>
      </c>
      <c r="H772" s="68">
        <v>1</v>
      </c>
    </row>
    <row r="773" spans="1:8" ht="15.75">
      <c r="A773" s="68" t="s">
        <v>4183</v>
      </c>
      <c r="B773" s="68" t="s">
        <v>2966</v>
      </c>
      <c r="C773" s="68" t="s">
        <v>1367</v>
      </c>
      <c r="D773" s="68" t="s">
        <v>1368</v>
      </c>
      <c r="E773" s="68" t="s">
        <v>3848</v>
      </c>
      <c r="F773" s="68" t="s">
        <v>3848</v>
      </c>
      <c r="G773" s="68">
        <v>74.44</v>
      </c>
      <c r="H773" s="68" t="e">
        <v>#N/A</v>
      </c>
    </row>
    <row r="774" spans="1:8" ht="15.75">
      <c r="A774" s="68" t="s">
        <v>4184</v>
      </c>
      <c r="B774" s="68" t="s">
        <v>2967</v>
      </c>
      <c r="C774" s="68" t="s">
        <v>1369</v>
      </c>
      <c r="D774" s="68" t="s">
        <v>1370</v>
      </c>
      <c r="E774" s="68" t="s">
        <v>4935</v>
      </c>
      <c r="F774" s="68" t="s">
        <v>4720</v>
      </c>
      <c r="G774" s="68">
        <v>74.44</v>
      </c>
      <c r="H774" s="68">
        <v>0</v>
      </c>
    </row>
    <row r="775" spans="1:8" ht="15.75">
      <c r="A775" s="68" t="s">
        <v>4185</v>
      </c>
      <c r="B775" s="68" t="s">
        <v>2968</v>
      </c>
      <c r="C775" s="68" t="s">
        <v>1371</v>
      </c>
      <c r="D775" s="68" t="s">
        <v>1372</v>
      </c>
      <c r="E775" s="68" t="s">
        <v>4935</v>
      </c>
      <c r="F775" s="68" t="s">
        <v>4719</v>
      </c>
      <c r="G775" s="68">
        <v>84.44</v>
      </c>
      <c r="H775" s="68">
        <v>0</v>
      </c>
    </row>
    <row r="776" spans="1:8" ht="15.75">
      <c r="A776" s="68" t="s">
        <v>4186</v>
      </c>
      <c r="B776" s="68" t="s">
        <v>2969</v>
      </c>
      <c r="C776" s="68" t="s">
        <v>1373</v>
      </c>
      <c r="D776" s="68" t="s">
        <v>1374</v>
      </c>
      <c r="E776" s="68" t="s">
        <v>4938</v>
      </c>
      <c r="F776" s="68" t="s">
        <v>4780</v>
      </c>
      <c r="G776" s="68">
        <v>87.54</v>
      </c>
      <c r="H776" s="68">
        <v>0</v>
      </c>
    </row>
    <row r="777" spans="1:8" ht="15.75">
      <c r="A777" s="68" t="s">
        <v>4187</v>
      </c>
      <c r="B777" s="68" t="s">
        <v>2970</v>
      </c>
      <c r="C777" s="68" t="s">
        <v>1375</v>
      </c>
      <c r="D777" s="68" t="s">
        <v>1259</v>
      </c>
      <c r="E777" s="68" t="s">
        <v>4935</v>
      </c>
      <c r="F777" s="68" t="s">
        <v>4719</v>
      </c>
      <c r="G777" s="68">
        <v>84.44</v>
      </c>
      <c r="H777" s="68">
        <v>0</v>
      </c>
    </row>
    <row r="778" spans="1:8" ht="15.75">
      <c r="A778" s="68" t="s">
        <v>4188</v>
      </c>
      <c r="B778" s="68" t="s">
        <v>2971</v>
      </c>
      <c r="C778" s="68" t="s">
        <v>1376</v>
      </c>
      <c r="D778" s="68" t="s">
        <v>1377</v>
      </c>
      <c r="E778" s="68" t="s">
        <v>4934</v>
      </c>
      <c r="F778" s="68" t="s">
        <v>4719</v>
      </c>
      <c r="G778" s="68">
        <v>81.2</v>
      </c>
      <c r="H778" s="68" t="e">
        <v>#N/A</v>
      </c>
    </row>
    <row r="779" spans="1:8" ht="15.75">
      <c r="A779" s="68" t="s">
        <v>4189</v>
      </c>
      <c r="B779" s="68" t="s">
        <v>2972</v>
      </c>
      <c r="C779" s="68" t="s">
        <v>1378</v>
      </c>
      <c r="D779" s="68" t="s">
        <v>1379</v>
      </c>
      <c r="E779" s="68" t="s">
        <v>3848</v>
      </c>
      <c r="F779" s="68" t="s">
        <v>3848</v>
      </c>
      <c r="G779" s="68">
        <v>81.2</v>
      </c>
      <c r="H779" s="68">
        <v>1</v>
      </c>
    </row>
    <row r="780" spans="1:8" ht="15.75">
      <c r="A780" s="68" t="s">
        <v>4190</v>
      </c>
      <c r="B780" s="68" t="s">
        <v>2973</v>
      </c>
      <c r="C780" s="68" t="s">
        <v>1380</v>
      </c>
      <c r="D780" s="68" t="s">
        <v>1213</v>
      </c>
      <c r="E780" s="68" t="s">
        <v>3848</v>
      </c>
      <c r="F780" s="68" t="s">
        <v>3848</v>
      </c>
      <c r="G780" s="68">
        <v>81.2</v>
      </c>
      <c r="H780" s="68" t="e">
        <v>#N/A</v>
      </c>
    </row>
    <row r="781" spans="1:8" ht="15.75">
      <c r="A781" s="68" t="s">
        <v>4191</v>
      </c>
      <c r="B781" s="68" t="s">
        <v>2974</v>
      </c>
      <c r="C781" s="68" t="s">
        <v>1381</v>
      </c>
      <c r="D781" s="68" t="s">
        <v>1382</v>
      </c>
      <c r="E781" s="68" t="s">
        <v>3848</v>
      </c>
      <c r="F781" s="68" t="s">
        <v>3848</v>
      </c>
      <c r="G781" s="68">
        <v>81.2</v>
      </c>
      <c r="H781" s="68">
        <v>2</v>
      </c>
    </row>
    <row r="782" spans="1:8" ht="15.75">
      <c r="A782" s="68" t="s">
        <v>4192</v>
      </c>
      <c r="B782" s="68" t="s">
        <v>2975</v>
      </c>
      <c r="C782" s="68" t="s">
        <v>1383</v>
      </c>
      <c r="D782" s="68" t="s">
        <v>1384</v>
      </c>
      <c r="E782" s="68" t="s">
        <v>4935</v>
      </c>
      <c r="F782" s="68" t="s">
        <v>4720</v>
      </c>
      <c r="G782" s="68">
        <v>71.59</v>
      </c>
      <c r="H782" s="68">
        <v>0</v>
      </c>
    </row>
    <row r="783" spans="1:8" ht="15.75">
      <c r="A783" s="68" t="s">
        <v>4193</v>
      </c>
      <c r="B783" s="68" t="s">
        <v>2976</v>
      </c>
      <c r="C783" s="68" t="s">
        <v>1385</v>
      </c>
      <c r="D783" s="68" t="s">
        <v>1386</v>
      </c>
      <c r="E783" s="68" t="s">
        <v>4935</v>
      </c>
      <c r="F783" s="68" t="s">
        <v>4720</v>
      </c>
      <c r="G783" s="68">
        <v>89.12</v>
      </c>
      <c r="H783" s="68">
        <v>0</v>
      </c>
    </row>
    <row r="784" spans="1:8" ht="15.75">
      <c r="A784" s="68" t="s">
        <v>4194</v>
      </c>
      <c r="B784" s="68" t="s">
        <v>2977</v>
      </c>
      <c r="C784" s="68" t="s">
        <v>1387</v>
      </c>
      <c r="D784" s="68" t="s">
        <v>1388</v>
      </c>
      <c r="E784" s="68" t="s">
        <v>4936</v>
      </c>
      <c r="F784" s="68" t="s">
        <v>4780</v>
      </c>
      <c r="G784" s="68">
        <v>91.05</v>
      </c>
      <c r="H784" s="68">
        <v>0</v>
      </c>
    </row>
    <row r="785" spans="1:8" ht="15.75">
      <c r="A785" s="68" t="s">
        <v>4901</v>
      </c>
      <c r="B785" s="68" t="s">
        <v>2978</v>
      </c>
      <c r="C785" s="68" t="s">
        <v>4741</v>
      </c>
      <c r="D785" s="68" t="s">
        <v>1389</v>
      </c>
      <c r="E785" s="68" t="s">
        <v>3848</v>
      </c>
      <c r="F785" s="68" t="s">
        <v>3848</v>
      </c>
      <c r="G785" s="68">
        <v>81.2</v>
      </c>
      <c r="H785" s="68" t="e">
        <v>#N/A</v>
      </c>
    </row>
    <row r="786" spans="1:8" ht="15.75">
      <c r="A786" s="68" t="s">
        <v>4195</v>
      </c>
      <c r="B786" s="68" t="s">
        <v>2979</v>
      </c>
      <c r="C786" s="68" t="s">
        <v>1390</v>
      </c>
      <c r="D786" s="68" t="s">
        <v>1391</v>
      </c>
      <c r="E786" s="68" t="s">
        <v>4935</v>
      </c>
      <c r="F786" s="68" t="s">
        <v>4720</v>
      </c>
      <c r="G786" s="68">
        <v>71.59</v>
      </c>
      <c r="H786" s="68">
        <v>0</v>
      </c>
    </row>
    <row r="787" spans="1:8" ht="15.75">
      <c r="A787" s="68" t="s">
        <v>4902</v>
      </c>
      <c r="B787" s="68" t="s">
        <v>2980</v>
      </c>
      <c r="C787" s="68" t="s">
        <v>4196</v>
      </c>
      <c r="D787" s="68" t="s">
        <v>2981</v>
      </c>
      <c r="E787" s="68" t="s">
        <v>4935</v>
      </c>
      <c r="F787" s="68" t="s">
        <v>4720</v>
      </c>
      <c r="G787" s="68">
        <v>80.91</v>
      </c>
      <c r="H787" s="68">
        <v>0</v>
      </c>
    </row>
    <row r="788" spans="1:8" ht="15.75">
      <c r="A788" s="68" t="s">
        <v>4197</v>
      </c>
      <c r="B788" s="68" t="s">
        <v>2982</v>
      </c>
      <c r="C788" s="68" t="s">
        <v>1393</v>
      </c>
      <c r="D788" s="68" t="s">
        <v>1394</v>
      </c>
      <c r="E788" s="68" t="s">
        <v>3848</v>
      </c>
      <c r="F788" s="68" t="s">
        <v>3848</v>
      </c>
      <c r="G788" s="68">
        <v>81.2</v>
      </c>
      <c r="H788" s="68" t="e">
        <v>#N/A</v>
      </c>
    </row>
    <row r="789" spans="1:8" ht="15.75">
      <c r="A789" s="68" t="s">
        <v>4903</v>
      </c>
      <c r="B789" s="68" t="s">
        <v>2983</v>
      </c>
      <c r="C789" s="68" t="s">
        <v>4766</v>
      </c>
      <c r="D789" s="68" t="s">
        <v>1395</v>
      </c>
      <c r="E789" s="68" t="s">
        <v>3848</v>
      </c>
      <c r="F789" s="68" t="s">
        <v>3848</v>
      </c>
      <c r="G789" s="68">
        <v>81.2</v>
      </c>
      <c r="H789" s="68" t="e">
        <v>#N/A</v>
      </c>
    </row>
    <row r="790" spans="1:8" ht="15.75">
      <c r="A790" s="68" t="s">
        <v>4198</v>
      </c>
      <c r="B790" s="68" t="s">
        <v>2984</v>
      </c>
      <c r="C790" s="68" t="s">
        <v>1396</v>
      </c>
      <c r="D790" s="68" t="s">
        <v>1397</v>
      </c>
      <c r="E790" s="68" t="s">
        <v>4936</v>
      </c>
      <c r="F790" s="68" t="s">
        <v>4719</v>
      </c>
      <c r="G790" s="68">
        <v>87.83</v>
      </c>
      <c r="H790" s="68">
        <v>2</v>
      </c>
    </row>
    <row r="791" spans="1:8" ht="15.75">
      <c r="A791" s="68" t="s">
        <v>4199</v>
      </c>
      <c r="B791" s="68" t="s">
        <v>2985</v>
      </c>
      <c r="C791" s="68" t="s">
        <v>1398</v>
      </c>
      <c r="D791" s="68" t="s">
        <v>1399</v>
      </c>
      <c r="E791" s="68" t="s">
        <v>3848</v>
      </c>
      <c r="F791" s="68" t="s">
        <v>3848</v>
      </c>
      <c r="G791" s="68">
        <v>81.2</v>
      </c>
      <c r="H791" s="68">
        <v>1</v>
      </c>
    </row>
    <row r="792" spans="1:8" ht="15.75">
      <c r="A792" s="68" t="s">
        <v>4200</v>
      </c>
      <c r="B792" s="68" t="s">
        <v>2986</v>
      </c>
      <c r="C792" s="68" t="s">
        <v>1400</v>
      </c>
      <c r="D792" s="68" t="s">
        <v>1401</v>
      </c>
      <c r="E792" s="68" t="s">
        <v>4937</v>
      </c>
      <c r="F792" s="68" t="s">
        <v>4751</v>
      </c>
      <c r="G792" s="68">
        <v>84.44</v>
      </c>
      <c r="H792" s="68">
        <v>1</v>
      </c>
    </row>
    <row r="793" spans="1:8" ht="15.75">
      <c r="A793" s="68" t="s">
        <v>4201</v>
      </c>
      <c r="B793" s="68" t="s">
        <v>2987</v>
      </c>
      <c r="C793" s="68" t="s">
        <v>4202</v>
      </c>
      <c r="D793" s="68" t="s">
        <v>2988</v>
      </c>
      <c r="E793" s="68" t="s">
        <v>3848</v>
      </c>
      <c r="F793" s="68" t="s">
        <v>3848</v>
      </c>
      <c r="G793" s="68">
        <v>77.46</v>
      </c>
      <c r="H793" s="68" t="e">
        <v>#N/A</v>
      </c>
    </row>
    <row r="794" spans="1:8" ht="15.75">
      <c r="A794" s="68" t="s">
        <v>4203</v>
      </c>
      <c r="B794" s="68" t="s">
        <v>2989</v>
      </c>
      <c r="C794" s="68" t="s">
        <v>1402</v>
      </c>
      <c r="D794" s="68" t="s">
        <v>1403</v>
      </c>
      <c r="E794" s="68" t="s">
        <v>3848</v>
      </c>
      <c r="F794" s="68" t="s">
        <v>3848</v>
      </c>
      <c r="G794" s="68">
        <v>74.44</v>
      </c>
      <c r="H794" s="68">
        <v>1</v>
      </c>
    </row>
    <row r="795" spans="1:8" ht="15.75">
      <c r="A795" s="68" t="s">
        <v>4204</v>
      </c>
      <c r="B795" s="68" t="s">
        <v>2990</v>
      </c>
      <c r="C795" s="68" t="s">
        <v>1405</v>
      </c>
      <c r="D795" s="68" t="s">
        <v>1406</v>
      </c>
      <c r="E795" s="68" t="s">
        <v>4934</v>
      </c>
      <c r="F795" s="68" t="s">
        <v>4728</v>
      </c>
      <c r="G795" s="68">
        <v>87.54</v>
      </c>
      <c r="H795" s="68">
        <v>1</v>
      </c>
    </row>
    <row r="796" spans="1:8" ht="15.75">
      <c r="A796" s="68" t="s">
        <v>4205</v>
      </c>
      <c r="B796" s="68" t="s">
        <v>2991</v>
      </c>
      <c r="C796" s="68" t="s">
        <v>1407</v>
      </c>
      <c r="D796" s="68" t="s">
        <v>1408</v>
      </c>
      <c r="E796" s="68" t="s">
        <v>4937</v>
      </c>
      <c r="F796" s="68" t="s">
        <v>4720</v>
      </c>
      <c r="G796" s="68">
        <v>89.12</v>
      </c>
      <c r="H796" s="68">
        <v>0</v>
      </c>
    </row>
    <row r="797" spans="1:8" ht="15.75">
      <c r="A797" s="68" t="s">
        <v>4206</v>
      </c>
      <c r="B797" s="68" t="s">
        <v>2992</v>
      </c>
      <c r="C797" s="68" t="s">
        <v>1409</v>
      </c>
      <c r="D797" s="68" t="s">
        <v>976</v>
      </c>
      <c r="E797" s="68" t="s">
        <v>4935</v>
      </c>
      <c r="F797" s="68" t="s">
        <v>4719</v>
      </c>
      <c r="G797" s="68">
        <v>87.83</v>
      </c>
      <c r="H797" s="68">
        <v>0</v>
      </c>
    </row>
    <row r="798" spans="1:8" ht="15.75">
      <c r="A798" s="68" t="s">
        <v>4904</v>
      </c>
      <c r="B798" s="68" t="s">
        <v>2993</v>
      </c>
      <c r="C798" s="68" t="s">
        <v>4743</v>
      </c>
      <c r="D798" s="68" t="s">
        <v>2038</v>
      </c>
      <c r="E798" s="68" t="s">
        <v>3848</v>
      </c>
      <c r="F798" s="68" t="s">
        <v>3848</v>
      </c>
      <c r="G798" s="68">
        <v>71.59</v>
      </c>
      <c r="H798" s="68">
        <v>0</v>
      </c>
    </row>
    <row r="799" spans="1:8" ht="15.75">
      <c r="A799" s="68" t="s">
        <v>4905</v>
      </c>
      <c r="B799" s="68" t="s">
        <v>2994</v>
      </c>
      <c r="C799" s="68" t="s">
        <v>4793</v>
      </c>
      <c r="D799" s="68" t="s">
        <v>638</v>
      </c>
      <c r="E799" s="68" t="s">
        <v>3848</v>
      </c>
      <c r="F799" s="68" t="s">
        <v>3848</v>
      </c>
      <c r="G799" s="68">
        <v>81.2</v>
      </c>
      <c r="H799" s="68">
        <v>0</v>
      </c>
    </row>
    <row r="800" spans="1:8" ht="15.75">
      <c r="A800" s="68" t="s">
        <v>4207</v>
      </c>
      <c r="B800" s="68" t="s">
        <v>2995</v>
      </c>
      <c r="C800" s="68" t="s">
        <v>1410</v>
      </c>
      <c r="D800" s="68" t="s">
        <v>1411</v>
      </c>
      <c r="E800" s="68" t="s">
        <v>4934</v>
      </c>
      <c r="F800" s="68" t="s">
        <v>4720</v>
      </c>
      <c r="G800" s="68">
        <v>89.12</v>
      </c>
      <c r="H800" s="68">
        <v>1</v>
      </c>
    </row>
    <row r="801" spans="1:8" ht="15.75">
      <c r="A801" s="68" t="s">
        <v>4208</v>
      </c>
      <c r="B801" s="68" t="s">
        <v>2996</v>
      </c>
      <c r="C801" s="68" t="s">
        <v>1412</v>
      </c>
      <c r="D801" s="68" t="s">
        <v>1413</v>
      </c>
      <c r="E801" s="68" t="s">
        <v>3848</v>
      </c>
      <c r="F801" s="68" t="s">
        <v>3848</v>
      </c>
      <c r="G801" s="68">
        <v>87.83</v>
      </c>
      <c r="H801" s="68">
        <v>0</v>
      </c>
    </row>
    <row r="802" spans="1:8" ht="15.75">
      <c r="A802" s="68" t="s">
        <v>4209</v>
      </c>
      <c r="B802" s="68" t="s">
        <v>2997</v>
      </c>
      <c r="C802" s="68" t="s">
        <v>1414</v>
      </c>
      <c r="D802" s="68" t="s">
        <v>1415</v>
      </c>
      <c r="E802" s="68" t="s">
        <v>4935</v>
      </c>
      <c r="F802" s="68" t="s">
        <v>4719</v>
      </c>
      <c r="G802" s="68">
        <v>81.2</v>
      </c>
      <c r="H802" s="68">
        <v>0</v>
      </c>
    </row>
    <row r="803" spans="1:8" ht="15.75">
      <c r="A803" s="68" t="s">
        <v>4210</v>
      </c>
      <c r="B803" s="68" t="s">
        <v>2998</v>
      </c>
      <c r="C803" s="68" t="s">
        <v>1416</v>
      </c>
      <c r="D803" s="68" t="s">
        <v>1417</v>
      </c>
      <c r="E803" s="68" t="s">
        <v>4935</v>
      </c>
      <c r="F803" s="68" t="s">
        <v>4720</v>
      </c>
      <c r="G803" s="68">
        <v>71.59</v>
      </c>
      <c r="H803" s="68">
        <v>0</v>
      </c>
    </row>
    <row r="804" spans="1:8" ht="15.75">
      <c r="A804" s="68" t="s">
        <v>4211</v>
      </c>
      <c r="B804" s="68" t="s">
        <v>2999</v>
      </c>
      <c r="C804" s="68" t="s">
        <v>1418</v>
      </c>
      <c r="D804" s="68" t="s">
        <v>1419</v>
      </c>
      <c r="E804" s="68" t="s">
        <v>3848</v>
      </c>
      <c r="F804" s="68" t="s">
        <v>3848</v>
      </c>
      <c r="G804" s="68">
        <v>77.46</v>
      </c>
      <c r="H804" s="68">
        <v>1</v>
      </c>
    </row>
    <row r="805" spans="1:8" ht="15.75">
      <c r="A805" s="68" t="s">
        <v>4212</v>
      </c>
      <c r="B805" s="68" t="s">
        <v>3000</v>
      </c>
      <c r="C805" s="68" t="s">
        <v>1420</v>
      </c>
      <c r="D805" s="68" t="s">
        <v>1421</v>
      </c>
      <c r="E805" s="68" t="s">
        <v>4935</v>
      </c>
      <c r="F805" s="68" t="s">
        <v>4751</v>
      </c>
      <c r="G805" s="68">
        <v>96.38</v>
      </c>
      <c r="H805" s="68">
        <v>0</v>
      </c>
    </row>
    <row r="806" spans="1:8" ht="15.75">
      <c r="A806" s="68" t="s">
        <v>4213</v>
      </c>
      <c r="B806" s="68" t="s">
        <v>3001</v>
      </c>
      <c r="C806" s="68" t="s">
        <v>1422</v>
      </c>
      <c r="D806" s="68" t="s">
        <v>1423</v>
      </c>
      <c r="E806" s="68" t="s">
        <v>3848</v>
      </c>
      <c r="F806" s="68" t="s">
        <v>3848</v>
      </c>
      <c r="G806" s="68">
        <v>74.44</v>
      </c>
      <c r="H806" s="68">
        <v>0</v>
      </c>
    </row>
    <row r="807" spans="1:8" ht="15.75">
      <c r="A807" s="68" t="s">
        <v>4214</v>
      </c>
      <c r="B807" s="68" t="s">
        <v>3002</v>
      </c>
      <c r="C807" s="68" t="s">
        <v>1424</v>
      </c>
      <c r="D807" s="68" t="s">
        <v>1425</v>
      </c>
      <c r="E807" s="68" t="s">
        <v>4935</v>
      </c>
      <c r="F807" s="68" t="s">
        <v>4720</v>
      </c>
      <c r="G807" s="68">
        <v>89.12</v>
      </c>
      <c r="H807" s="68">
        <v>0</v>
      </c>
    </row>
    <row r="808" spans="1:8" ht="15.75">
      <c r="A808" s="68" t="s">
        <v>4215</v>
      </c>
      <c r="B808" s="68" t="s">
        <v>3003</v>
      </c>
      <c r="C808" s="68" t="s">
        <v>1426</v>
      </c>
      <c r="D808" s="68" t="s">
        <v>1427</v>
      </c>
      <c r="E808" s="68" t="s">
        <v>4935</v>
      </c>
      <c r="F808" s="68" t="s">
        <v>4720</v>
      </c>
      <c r="G808" s="68">
        <v>89.12</v>
      </c>
      <c r="H808" s="68">
        <v>0</v>
      </c>
    </row>
    <row r="809" spans="1:8" ht="15.75">
      <c r="A809" s="68" t="s">
        <v>4216</v>
      </c>
      <c r="B809" s="68" t="s">
        <v>3004</v>
      </c>
      <c r="C809" s="68" t="s">
        <v>1428</v>
      </c>
      <c r="D809" s="68" t="s">
        <v>1429</v>
      </c>
      <c r="E809" s="68" t="s">
        <v>3848</v>
      </c>
      <c r="F809" s="68" t="s">
        <v>3848</v>
      </c>
      <c r="G809" s="68">
        <v>97.11</v>
      </c>
      <c r="H809" s="68">
        <v>3</v>
      </c>
    </row>
    <row r="810" spans="1:8" ht="15.75">
      <c r="A810" s="68" t="s">
        <v>4217</v>
      </c>
      <c r="B810" s="68" t="s">
        <v>3005</v>
      </c>
      <c r="C810" s="68" t="s">
        <v>1430</v>
      </c>
      <c r="D810" s="68" t="s">
        <v>1431</v>
      </c>
      <c r="E810" s="68" t="s">
        <v>4935</v>
      </c>
      <c r="F810" s="68" t="s">
        <v>4720</v>
      </c>
      <c r="G810" s="68">
        <v>89.12</v>
      </c>
      <c r="H810" s="68">
        <v>0</v>
      </c>
    </row>
    <row r="811" spans="1:8" ht="15.75">
      <c r="A811" s="68" t="s">
        <v>4218</v>
      </c>
      <c r="B811" s="68" t="s">
        <v>3006</v>
      </c>
      <c r="C811" s="68" t="s">
        <v>1432</v>
      </c>
      <c r="D811" s="68" t="s">
        <v>1433</v>
      </c>
      <c r="E811" s="68" t="s">
        <v>3848</v>
      </c>
      <c r="F811" s="68" t="s">
        <v>3848</v>
      </c>
      <c r="G811" s="68">
        <v>81.2</v>
      </c>
      <c r="H811" s="68" t="e">
        <v>#N/A</v>
      </c>
    </row>
    <row r="812" spans="1:8" ht="15.75">
      <c r="A812" s="68" t="s">
        <v>4219</v>
      </c>
      <c r="B812" s="68" t="s">
        <v>3007</v>
      </c>
      <c r="C812" s="68" t="s">
        <v>1434</v>
      </c>
      <c r="D812" s="68" t="s">
        <v>1435</v>
      </c>
      <c r="E812" s="68" t="s">
        <v>4934</v>
      </c>
      <c r="F812" s="68" t="s">
        <v>4720</v>
      </c>
      <c r="G812" s="68">
        <v>77.46</v>
      </c>
      <c r="H812" s="68">
        <v>1</v>
      </c>
    </row>
    <row r="813" spans="1:8" ht="15.75">
      <c r="A813" s="68" t="s">
        <v>4220</v>
      </c>
      <c r="B813" s="68" t="s">
        <v>3008</v>
      </c>
      <c r="C813" s="68" t="s">
        <v>1436</v>
      </c>
      <c r="D813" s="68" t="s">
        <v>1437</v>
      </c>
      <c r="E813" s="68" t="s">
        <v>4934</v>
      </c>
      <c r="F813" s="68" t="s">
        <v>4720</v>
      </c>
      <c r="G813" s="68">
        <v>77.46</v>
      </c>
      <c r="H813" s="68">
        <v>0</v>
      </c>
    </row>
    <row r="814" spans="1:8" ht="15.75">
      <c r="A814" s="68" t="s">
        <v>4221</v>
      </c>
      <c r="B814" s="68" t="s">
        <v>3009</v>
      </c>
      <c r="C814" s="68" t="s">
        <v>1438</v>
      </c>
      <c r="D814" s="68" t="s">
        <v>1439</v>
      </c>
      <c r="E814" s="68" t="s">
        <v>4935</v>
      </c>
      <c r="F814" s="68" t="s">
        <v>4720</v>
      </c>
      <c r="G814" s="68">
        <v>71.59</v>
      </c>
      <c r="H814" s="68" t="e">
        <v>#N/A</v>
      </c>
    </row>
    <row r="815" spans="1:8" ht="15.75">
      <c r="A815" s="68" t="s">
        <v>4222</v>
      </c>
      <c r="B815" s="68" t="s">
        <v>3010</v>
      </c>
      <c r="C815" s="68" t="s">
        <v>1440</v>
      </c>
      <c r="D815" s="68" t="s">
        <v>1441</v>
      </c>
      <c r="E815" s="68" t="s">
        <v>3848</v>
      </c>
      <c r="F815" s="68" t="s">
        <v>3848</v>
      </c>
      <c r="G815" s="68">
        <v>81.2</v>
      </c>
      <c r="H815" s="68">
        <v>0</v>
      </c>
    </row>
    <row r="816" spans="1:8" ht="15.75">
      <c r="A816" s="68" t="s">
        <v>4223</v>
      </c>
      <c r="B816" s="68" t="s">
        <v>3011</v>
      </c>
      <c r="C816" s="68" t="s">
        <v>1443</v>
      </c>
      <c r="D816" s="68" t="s">
        <v>1444</v>
      </c>
      <c r="E816" s="68" t="s">
        <v>4935</v>
      </c>
      <c r="F816" s="68" t="s">
        <v>4720</v>
      </c>
      <c r="G816" s="68">
        <v>74.44</v>
      </c>
      <c r="H816" s="68">
        <v>0</v>
      </c>
    </row>
    <row r="817" spans="1:8" ht="15.75">
      <c r="A817" s="68" t="s">
        <v>4224</v>
      </c>
      <c r="B817" s="68" t="s">
        <v>3012</v>
      </c>
      <c r="C817" s="68" t="s">
        <v>1445</v>
      </c>
      <c r="D817" s="68" t="s">
        <v>1446</v>
      </c>
      <c r="E817" s="68" t="s">
        <v>3848</v>
      </c>
      <c r="F817" s="68" t="s">
        <v>3848</v>
      </c>
      <c r="G817" s="68">
        <v>100.97</v>
      </c>
      <c r="H817" s="68">
        <v>1</v>
      </c>
    </row>
    <row r="818" spans="1:8" ht="15.75">
      <c r="A818" s="68" t="s">
        <v>4225</v>
      </c>
      <c r="B818" s="68" t="s">
        <v>3013</v>
      </c>
      <c r="C818" s="68" t="s">
        <v>1447</v>
      </c>
      <c r="D818" s="68" t="s">
        <v>1448</v>
      </c>
      <c r="E818" s="68" t="s">
        <v>4937</v>
      </c>
      <c r="F818" s="68" t="s">
        <v>4720</v>
      </c>
      <c r="G818" s="68">
        <v>74.44</v>
      </c>
      <c r="H818" s="68">
        <v>1</v>
      </c>
    </row>
    <row r="819" spans="1:8" ht="15.75">
      <c r="A819" s="68" t="s">
        <v>4226</v>
      </c>
      <c r="B819" s="68" t="s">
        <v>3014</v>
      </c>
      <c r="C819" s="68" t="s">
        <v>1449</v>
      </c>
      <c r="D819" s="68" t="s">
        <v>1450</v>
      </c>
      <c r="E819" s="68" t="s">
        <v>4934</v>
      </c>
      <c r="F819" s="68" t="s">
        <v>4786</v>
      </c>
      <c r="G819" s="68">
        <v>118.19</v>
      </c>
      <c r="H819" s="68">
        <v>1</v>
      </c>
    </row>
    <row r="820" spans="1:8" ht="15.75">
      <c r="A820" s="68" t="s">
        <v>4227</v>
      </c>
      <c r="B820" s="68" t="s">
        <v>3015</v>
      </c>
      <c r="C820" s="68" t="s">
        <v>1451</v>
      </c>
      <c r="D820" s="68" t="s">
        <v>1452</v>
      </c>
      <c r="E820" s="68" t="s">
        <v>4935</v>
      </c>
      <c r="F820" s="68" t="s">
        <v>4720</v>
      </c>
      <c r="G820" s="68">
        <v>80.91</v>
      </c>
      <c r="H820" s="68">
        <v>0</v>
      </c>
    </row>
    <row r="821" spans="1:8" ht="15.75">
      <c r="A821" s="68" t="s">
        <v>4228</v>
      </c>
      <c r="B821" s="68" t="s">
        <v>3016</v>
      </c>
      <c r="C821" s="68" t="s">
        <v>1453</v>
      </c>
      <c r="D821" s="68" t="s">
        <v>1454</v>
      </c>
      <c r="E821" s="68" t="s">
        <v>4935</v>
      </c>
      <c r="F821" s="68" t="s">
        <v>4788</v>
      </c>
      <c r="G821" s="68">
        <v>89.12</v>
      </c>
      <c r="H821" s="68">
        <v>0</v>
      </c>
    </row>
    <row r="822" spans="1:8" ht="15.75">
      <c r="A822" s="68" t="s">
        <v>4229</v>
      </c>
      <c r="B822" s="68" t="s">
        <v>3017</v>
      </c>
      <c r="C822" s="68" t="s">
        <v>1455</v>
      </c>
      <c r="D822" s="68" t="s">
        <v>1456</v>
      </c>
      <c r="E822" s="68" t="s">
        <v>4935</v>
      </c>
      <c r="F822" s="68" t="s">
        <v>4720</v>
      </c>
      <c r="G822" s="68">
        <v>80.91</v>
      </c>
      <c r="H822" s="68">
        <v>0</v>
      </c>
    </row>
    <row r="823" spans="1:8" ht="15.75">
      <c r="A823" s="68" t="s">
        <v>4230</v>
      </c>
      <c r="B823" s="68" t="s">
        <v>3018</v>
      </c>
      <c r="C823" s="68" t="s">
        <v>1457</v>
      </c>
      <c r="D823" s="68" t="s">
        <v>1458</v>
      </c>
      <c r="E823" s="68" t="s">
        <v>4934</v>
      </c>
      <c r="F823" s="68" t="s">
        <v>4720</v>
      </c>
      <c r="G823" s="68">
        <v>80.91</v>
      </c>
      <c r="H823" s="68">
        <v>0</v>
      </c>
    </row>
    <row r="824" spans="1:8" ht="15.75">
      <c r="A824" s="68" t="s">
        <v>4231</v>
      </c>
      <c r="B824" s="68" t="s">
        <v>3019</v>
      </c>
      <c r="C824" s="68" t="s">
        <v>1459</v>
      </c>
      <c r="D824" s="68" t="s">
        <v>1086</v>
      </c>
      <c r="E824" s="68" t="s">
        <v>4936</v>
      </c>
      <c r="F824" s="68" t="s">
        <v>4720</v>
      </c>
      <c r="G824" s="68">
        <v>71.59</v>
      </c>
      <c r="H824" s="68">
        <v>1</v>
      </c>
    </row>
    <row r="825" spans="1:8" ht="15.75">
      <c r="A825" s="68" t="s">
        <v>4232</v>
      </c>
      <c r="B825" s="68" t="s">
        <v>3020</v>
      </c>
      <c r="C825" s="68" t="s">
        <v>1460</v>
      </c>
      <c r="D825" s="68" t="s">
        <v>1461</v>
      </c>
      <c r="E825" s="68" t="s">
        <v>4935</v>
      </c>
      <c r="F825" s="68" t="s">
        <v>4719</v>
      </c>
      <c r="G825" s="68">
        <v>87.83</v>
      </c>
      <c r="H825" s="68">
        <v>0</v>
      </c>
    </row>
    <row r="826" spans="1:8" ht="15.75">
      <c r="A826" s="68" t="s">
        <v>4233</v>
      </c>
      <c r="B826" s="68" t="s">
        <v>3021</v>
      </c>
      <c r="C826" s="68" t="s">
        <v>1462</v>
      </c>
      <c r="D826" s="68" t="s">
        <v>1463</v>
      </c>
      <c r="E826" s="68" t="s">
        <v>3848</v>
      </c>
      <c r="F826" s="68" t="s">
        <v>3848</v>
      </c>
      <c r="G826" s="68">
        <v>74.44</v>
      </c>
      <c r="H826" s="68" t="e">
        <v>#N/A</v>
      </c>
    </row>
    <row r="827" spans="1:8" ht="15.75">
      <c r="A827" s="68" t="s">
        <v>4234</v>
      </c>
      <c r="B827" s="68" t="s">
        <v>3022</v>
      </c>
      <c r="C827" s="68" t="s">
        <v>4235</v>
      </c>
      <c r="D827" s="68" t="s">
        <v>1101</v>
      </c>
      <c r="E827" s="68" t="s">
        <v>4935</v>
      </c>
      <c r="F827" s="68" t="s">
        <v>4720</v>
      </c>
      <c r="G827" s="68">
        <v>89.12</v>
      </c>
      <c r="H827" s="68">
        <v>0</v>
      </c>
    </row>
    <row r="828" spans="1:8" ht="15.75">
      <c r="A828" s="68" t="s">
        <v>4236</v>
      </c>
      <c r="B828" s="68" t="s">
        <v>3023</v>
      </c>
      <c r="C828" s="68" t="s">
        <v>1464</v>
      </c>
      <c r="D828" s="68" t="s">
        <v>1465</v>
      </c>
      <c r="E828" s="68" t="s">
        <v>4934</v>
      </c>
      <c r="F828" s="68" t="s">
        <v>4728</v>
      </c>
      <c r="G828" s="68">
        <v>107.28</v>
      </c>
      <c r="H828" s="68">
        <v>0</v>
      </c>
    </row>
    <row r="829" spans="1:8" ht="15.75">
      <c r="A829" s="68" t="s">
        <v>4906</v>
      </c>
      <c r="B829" s="68" t="s">
        <v>3024</v>
      </c>
      <c r="C829" s="68" t="s">
        <v>4801</v>
      </c>
      <c r="D829" s="68" t="s">
        <v>1466</v>
      </c>
      <c r="E829" s="68" t="s">
        <v>3848</v>
      </c>
      <c r="F829" s="68" t="s">
        <v>3848</v>
      </c>
      <c r="G829" s="68">
        <v>89.12</v>
      </c>
      <c r="H829" s="68">
        <v>0</v>
      </c>
    </row>
    <row r="830" spans="1:8" ht="15.75">
      <c r="A830" s="68" t="s">
        <v>4237</v>
      </c>
      <c r="B830" s="68" t="s">
        <v>3025</v>
      </c>
      <c r="C830" s="68" t="s">
        <v>1467</v>
      </c>
      <c r="D830" s="68" t="s">
        <v>1468</v>
      </c>
      <c r="E830" s="68" t="s">
        <v>4938</v>
      </c>
      <c r="F830" s="68" t="s">
        <v>4778</v>
      </c>
      <c r="G830" s="68">
        <v>107.28</v>
      </c>
      <c r="H830" s="68">
        <v>1</v>
      </c>
    </row>
    <row r="831" spans="1:8" ht="15.75">
      <c r="A831" s="68" t="s">
        <v>4238</v>
      </c>
      <c r="B831" s="68" t="s">
        <v>3026</v>
      </c>
      <c r="C831" s="68" t="s">
        <v>1469</v>
      </c>
      <c r="D831" s="68" t="s">
        <v>1470</v>
      </c>
      <c r="E831" s="68" t="s">
        <v>3848</v>
      </c>
      <c r="F831" s="68" t="s">
        <v>3848</v>
      </c>
      <c r="G831" s="68">
        <v>89.12</v>
      </c>
      <c r="H831" s="68">
        <v>0</v>
      </c>
    </row>
    <row r="832" spans="1:8" ht="15.75">
      <c r="A832" s="68" t="s">
        <v>4239</v>
      </c>
      <c r="B832" s="68" t="s">
        <v>3027</v>
      </c>
      <c r="C832" s="68" t="s">
        <v>1471</v>
      </c>
      <c r="D832" s="68" t="s">
        <v>1472</v>
      </c>
      <c r="E832" s="68" t="s">
        <v>4935</v>
      </c>
      <c r="F832" s="68" t="s">
        <v>4719</v>
      </c>
      <c r="G832" s="68">
        <v>84.44</v>
      </c>
      <c r="H832" s="68">
        <v>0</v>
      </c>
    </row>
    <row r="833" spans="1:8" ht="15.75">
      <c r="A833" s="68" t="s">
        <v>4240</v>
      </c>
      <c r="B833" s="68" t="s">
        <v>3028</v>
      </c>
      <c r="C833" s="68" t="s">
        <v>1473</v>
      </c>
      <c r="D833" s="68" t="s">
        <v>1474</v>
      </c>
      <c r="E833" s="68" t="s">
        <v>3848</v>
      </c>
      <c r="F833" s="68" t="s">
        <v>3848</v>
      </c>
      <c r="G833" s="68">
        <v>105.03</v>
      </c>
      <c r="H833" s="68" t="e">
        <v>#N/A</v>
      </c>
    </row>
    <row r="834" spans="1:8" ht="15.75">
      <c r="A834" s="68" t="s">
        <v>4241</v>
      </c>
      <c r="B834" s="68" t="s">
        <v>3029</v>
      </c>
      <c r="C834" s="68" t="s">
        <v>1475</v>
      </c>
      <c r="D834" s="68" t="s">
        <v>1476</v>
      </c>
      <c r="E834" s="68" t="s">
        <v>4937</v>
      </c>
      <c r="F834" s="68" t="s">
        <v>4751</v>
      </c>
      <c r="G834" s="68">
        <v>87.54</v>
      </c>
      <c r="H834" s="68">
        <v>1</v>
      </c>
    </row>
    <row r="835" spans="1:8" ht="15.75">
      <c r="A835" s="68" t="s">
        <v>4242</v>
      </c>
      <c r="B835" s="68" t="s">
        <v>3030</v>
      </c>
      <c r="C835" s="68" t="s">
        <v>1477</v>
      </c>
      <c r="D835" s="68" t="s">
        <v>1478</v>
      </c>
      <c r="E835" s="68" t="s">
        <v>3848</v>
      </c>
      <c r="F835" s="68" t="s">
        <v>3848</v>
      </c>
      <c r="G835" s="68">
        <v>97.11</v>
      </c>
      <c r="H835" s="68">
        <v>1</v>
      </c>
    </row>
    <row r="836" spans="1:8" ht="15.75">
      <c r="A836" s="68" t="s">
        <v>4243</v>
      </c>
      <c r="B836" s="68" t="s">
        <v>3031</v>
      </c>
      <c r="C836" s="68" t="s">
        <v>1479</v>
      </c>
      <c r="D836" s="68" t="s">
        <v>1480</v>
      </c>
      <c r="E836" s="68" t="s">
        <v>4935</v>
      </c>
      <c r="F836" s="68" t="s">
        <v>4719</v>
      </c>
      <c r="G836" s="68">
        <v>87.83</v>
      </c>
      <c r="H836" s="68" t="e">
        <v>#N/A</v>
      </c>
    </row>
    <row r="837" spans="1:8" ht="15.75">
      <c r="A837" s="68" t="s">
        <v>4244</v>
      </c>
      <c r="B837" s="68" t="s">
        <v>3032</v>
      </c>
      <c r="C837" s="68" t="s">
        <v>1481</v>
      </c>
      <c r="D837" s="68" t="s">
        <v>705</v>
      </c>
      <c r="E837" s="68" t="s">
        <v>3848</v>
      </c>
      <c r="F837" s="68" t="s">
        <v>3848</v>
      </c>
      <c r="G837" s="68">
        <v>87.54</v>
      </c>
      <c r="H837" s="68">
        <v>2</v>
      </c>
    </row>
    <row r="838" spans="1:8" ht="15.75">
      <c r="A838" s="68" t="s">
        <v>4245</v>
      </c>
      <c r="B838" s="68" t="s">
        <v>3033</v>
      </c>
      <c r="C838" s="68" t="s">
        <v>1482</v>
      </c>
      <c r="D838" s="68" t="s">
        <v>1483</v>
      </c>
      <c r="E838" s="68" t="s">
        <v>4939</v>
      </c>
      <c r="F838" s="68" t="s">
        <v>4719</v>
      </c>
      <c r="G838" s="68">
        <v>81.2</v>
      </c>
      <c r="H838" s="68" t="e">
        <v>#N/A</v>
      </c>
    </row>
    <row r="839" spans="1:8" ht="15.75">
      <c r="A839" s="68" t="s">
        <v>4246</v>
      </c>
      <c r="B839" s="68" t="s">
        <v>3034</v>
      </c>
      <c r="C839" s="68" t="s">
        <v>1484</v>
      </c>
      <c r="D839" s="68" t="s">
        <v>1485</v>
      </c>
      <c r="E839" s="68" t="s">
        <v>4935</v>
      </c>
      <c r="F839" s="68" t="s">
        <v>4720</v>
      </c>
      <c r="G839" s="68">
        <v>80.91</v>
      </c>
      <c r="H839" s="68">
        <v>0</v>
      </c>
    </row>
    <row r="840" spans="1:8" ht="15.75">
      <c r="A840" s="68" t="s">
        <v>4907</v>
      </c>
      <c r="B840" s="68" t="s">
        <v>3035</v>
      </c>
      <c r="C840" s="68" t="s">
        <v>4747</v>
      </c>
      <c r="D840" s="68" t="s">
        <v>3036</v>
      </c>
      <c r="E840" s="68" t="s">
        <v>3848</v>
      </c>
      <c r="F840" s="68" t="s">
        <v>3848</v>
      </c>
      <c r="G840" s="68">
        <v>81.2</v>
      </c>
      <c r="H840" s="68">
        <v>1</v>
      </c>
    </row>
    <row r="841" spans="1:8" ht="15.75">
      <c r="A841" s="68" t="s">
        <v>4247</v>
      </c>
      <c r="B841" s="68" t="s">
        <v>3037</v>
      </c>
      <c r="C841" s="68" t="s">
        <v>1486</v>
      </c>
      <c r="D841" s="68" t="s">
        <v>1487</v>
      </c>
      <c r="E841" s="68" t="s">
        <v>3848</v>
      </c>
      <c r="F841" s="68" t="s">
        <v>3848</v>
      </c>
      <c r="G841" s="68">
        <v>97.11</v>
      </c>
      <c r="H841" s="68" t="e">
        <v>#N/A</v>
      </c>
    </row>
    <row r="842" spans="1:8" ht="15.75">
      <c r="A842" s="68" t="s">
        <v>4248</v>
      </c>
      <c r="B842" s="68" t="s">
        <v>3038</v>
      </c>
      <c r="C842" s="68" t="s">
        <v>1488</v>
      </c>
      <c r="D842" s="68" t="s">
        <v>1489</v>
      </c>
      <c r="E842" s="68" t="s">
        <v>4935</v>
      </c>
      <c r="F842" s="68" t="s">
        <v>4720</v>
      </c>
      <c r="G842" s="68">
        <v>74.44</v>
      </c>
      <c r="H842" s="68" t="e">
        <v>#N/A</v>
      </c>
    </row>
    <row r="843" spans="1:8" ht="15.75">
      <c r="A843" s="68" t="s">
        <v>4249</v>
      </c>
      <c r="B843" s="68" t="s">
        <v>3040</v>
      </c>
      <c r="C843" s="68" t="s">
        <v>1490</v>
      </c>
      <c r="D843" s="68" t="s">
        <v>1491</v>
      </c>
      <c r="E843" s="68" t="s">
        <v>3848</v>
      </c>
      <c r="F843" s="68" t="s">
        <v>3848</v>
      </c>
      <c r="G843" s="68">
        <v>81.2</v>
      </c>
      <c r="H843" s="68">
        <v>0</v>
      </c>
    </row>
    <row r="844" spans="1:8" ht="15.75">
      <c r="A844" s="68" t="s">
        <v>4908</v>
      </c>
      <c r="B844" s="68" t="s">
        <v>3041</v>
      </c>
      <c r="C844" s="68" t="s">
        <v>4740</v>
      </c>
      <c r="D844" s="68" t="s">
        <v>1492</v>
      </c>
      <c r="E844" s="68" t="s">
        <v>3848</v>
      </c>
      <c r="F844" s="68" t="s">
        <v>3848</v>
      </c>
      <c r="G844" s="68">
        <v>81.2</v>
      </c>
      <c r="H844" s="68">
        <v>0</v>
      </c>
    </row>
    <row r="845" spans="1:8" ht="15.75">
      <c r="A845" s="68" t="s">
        <v>4250</v>
      </c>
      <c r="B845" s="68" t="s">
        <v>3042</v>
      </c>
      <c r="C845" s="68" t="s">
        <v>1493</v>
      </c>
      <c r="D845" s="68" t="s">
        <v>1494</v>
      </c>
      <c r="E845" s="68" t="s">
        <v>4935</v>
      </c>
      <c r="F845" s="68" t="s">
        <v>4720</v>
      </c>
      <c r="G845" s="68">
        <v>80.91</v>
      </c>
      <c r="H845" s="68">
        <v>0</v>
      </c>
    </row>
    <row r="846" spans="1:8" ht="15.75">
      <c r="A846" s="68" t="s">
        <v>4251</v>
      </c>
      <c r="B846" s="68" t="s">
        <v>3043</v>
      </c>
      <c r="C846" s="68" t="s">
        <v>1495</v>
      </c>
      <c r="D846" s="68" t="s">
        <v>1496</v>
      </c>
      <c r="E846" s="68" t="s">
        <v>3848</v>
      </c>
      <c r="F846" s="68" t="s">
        <v>3848</v>
      </c>
      <c r="G846" s="68">
        <v>96.38</v>
      </c>
      <c r="H846" s="68">
        <v>0</v>
      </c>
    </row>
    <row r="847" spans="1:8" ht="15.75">
      <c r="A847" s="68" t="s">
        <v>4252</v>
      </c>
      <c r="B847" s="68" t="s">
        <v>3044</v>
      </c>
      <c r="C847" s="68" t="s">
        <v>4253</v>
      </c>
      <c r="D847" s="68" t="s">
        <v>3045</v>
      </c>
      <c r="E847" s="68" t="s">
        <v>4935</v>
      </c>
      <c r="F847" s="68" t="s">
        <v>4720</v>
      </c>
      <c r="G847" s="68">
        <v>89.12</v>
      </c>
      <c r="H847" s="68">
        <v>0</v>
      </c>
    </row>
    <row r="848" spans="1:8" ht="15.75">
      <c r="A848" s="68" t="s">
        <v>4909</v>
      </c>
      <c r="B848" s="68" t="s">
        <v>3039</v>
      </c>
      <c r="C848" s="68" t="s">
        <v>1497</v>
      </c>
      <c r="D848" s="68" t="s">
        <v>1498</v>
      </c>
      <c r="E848" s="68" t="s">
        <v>4936</v>
      </c>
      <c r="F848" s="68" t="s">
        <v>4751</v>
      </c>
      <c r="G848" s="68">
        <v>87.83</v>
      </c>
      <c r="H848" s="68">
        <v>0</v>
      </c>
    </row>
    <row r="849" spans="1:8" ht="15.75">
      <c r="A849" s="68" t="s">
        <v>4254</v>
      </c>
      <c r="B849" s="68" t="s">
        <v>3046</v>
      </c>
      <c r="C849" s="68" t="s">
        <v>1499</v>
      </c>
      <c r="D849" s="68" t="s">
        <v>1500</v>
      </c>
      <c r="E849" s="68" t="s">
        <v>3848</v>
      </c>
      <c r="F849" s="68" t="s">
        <v>3848</v>
      </c>
      <c r="G849" s="68">
        <v>74.44</v>
      </c>
      <c r="H849" s="68" t="e">
        <v>#N/A</v>
      </c>
    </row>
    <row r="850" spans="1:8" ht="15.75">
      <c r="A850" s="68" t="s">
        <v>4255</v>
      </c>
      <c r="B850" s="68" t="s">
        <v>3047</v>
      </c>
      <c r="C850" s="68" t="s">
        <v>1501</v>
      </c>
      <c r="D850" s="68" t="s">
        <v>1502</v>
      </c>
      <c r="E850" s="68" t="s">
        <v>4934</v>
      </c>
      <c r="F850" s="68" t="s">
        <v>4719</v>
      </c>
      <c r="G850" s="68">
        <v>84.44</v>
      </c>
      <c r="H850" s="68">
        <v>2</v>
      </c>
    </row>
    <row r="851" spans="1:8" ht="15.75">
      <c r="A851" s="68" t="s">
        <v>4256</v>
      </c>
      <c r="B851" s="68" t="s">
        <v>3048</v>
      </c>
      <c r="C851" s="68" t="s">
        <v>1503</v>
      </c>
      <c r="D851" s="68" t="s">
        <v>449</v>
      </c>
      <c r="E851" s="68" t="s">
        <v>3848</v>
      </c>
      <c r="F851" s="68" t="s">
        <v>3848</v>
      </c>
      <c r="G851" s="68">
        <v>87.54</v>
      </c>
      <c r="H851" s="68">
        <v>1</v>
      </c>
    </row>
    <row r="852" spans="1:8" ht="15.75">
      <c r="A852" s="68" t="s">
        <v>4257</v>
      </c>
      <c r="B852" s="68" t="s">
        <v>3049</v>
      </c>
      <c r="C852" s="68" t="s">
        <v>4258</v>
      </c>
      <c r="D852" s="68" t="s">
        <v>3050</v>
      </c>
      <c r="E852" s="68" t="s">
        <v>4935</v>
      </c>
      <c r="F852" s="68" t="s">
        <v>4719</v>
      </c>
      <c r="G852" s="68">
        <v>84.44</v>
      </c>
      <c r="H852" s="68">
        <v>0</v>
      </c>
    </row>
    <row r="853" spans="1:8" ht="15.75">
      <c r="A853" s="68" t="s">
        <v>4259</v>
      </c>
      <c r="B853" s="68" t="s">
        <v>3051</v>
      </c>
      <c r="C853" s="68" t="s">
        <v>1504</v>
      </c>
      <c r="D853" s="68" t="s">
        <v>1505</v>
      </c>
      <c r="E853" s="68" t="s">
        <v>4935</v>
      </c>
      <c r="F853" s="68" t="s">
        <v>4720</v>
      </c>
      <c r="G853" s="68">
        <v>74.44</v>
      </c>
      <c r="H853" s="68">
        <v>1</v>
      </c>
    </row>
    <row r="854" spans="1:8" ht="15.75">
      <c r="A854" s="68" t="s">
        <v>4260</v>
      </c>
      <c r="B854" s="68" t="s">
        <v>3052</v>
      </c>
      <c r="C854" s="68" t="s">
        <v>1506</v>
      </c>
      <c r="D854" s="68" t="s">
        <v>1507</v>
      </c>
      <c r="E854" s="68" t="s">
        <v>4935</v>
      </c>
      <c r="F854" s="68" t="s">
        <v>4719</v>
      </c>
      <c r="G854" s="68">
        <v>84.44</v>
      </c>
      <c r="H854" s="68">
        <v>0</v>
      </c>
    </row>
    <row r="855" spans="1:8" ht="15.75">
      <c r="A855" s="68" t="s">
        <v>4261</v>
      </c>
      <c r="B855" s="68" t="s">
        <v>3053</v>
      </c>
      <c r="C855" s="68" t="s">
        <v>1508</v>
      </c>
      <c r="D855" s="68" t="s">
        <v>1509</v>
      </c>
      <c r="E855" s="68" t="s">
        <v>3848</v>
      </c>
      <c r="F855" s="68" t="s">
        <v>3848</v>
      </c>
      <c r="G855" s="68">
        <v>89.12</v>
      </c>
      <c r="H855" s="68" t="e">
        <v>#N/A</v>
      </c>
    </row>
    <row r="856" spans="1:8" ht="15.75">
      <c r="A856" s="68" t="s">
        <v>4262</v>
      </c>
      <c r="B856" s="68" t="s">
        <v>3054</v>
      </c>
      <c r="C856" s="68" t="s">
        <v>1510</v>
      </c>
      <c r="D856" s="68" t="s">
        <v>1511</v>
      </c>
      <c r="E856" s="68" t="s">
        <v>3848</v>
      </c>
      <c r="F856" s="68" t="s">
        <v>3848</v>
      </c>
      <c r="G856" s="68">
        <v>87.54</v>
      </c>
      <c r="H856" s="68">
        <v>1</v>
      </c>
    </row>
    <row r="857" spans="1:8" ht="15.75">
      <c r="A857" s="68" t="s">
        <v>4910</v>
      </c>
      <c r="B857" s="68" t="s">
        <v>3056</v>
      </c>
      <c r="C857" s="68" t="s">
        <v>4787</v>
      </c>
      <c r="D857" s="68" t="s">
        <v>1512</v>
      </c>
      <c r="E857" s="68" t="s">
        <v>3848</v>
      </c>
      <c r="F857" s="68" t="s">
        <v>3848</v>
      </c>
      <c r="G857" s="68">
        <v>74.44</v>
      </c>
      <c r="H857" s="68" t="e">
        <v>#N/A</v>
      </c>
    </row>
    <row r="858" spans="1:8" ht="15.75">
      <c r="A858" s="68" t="s">
        <v>4263</v>
      </c>
      <c r="B858" s="68" t="s">
        <v>3057</v>
      </c>
      <c r="C858" s="68" t="s">
        <v>1513</v>
      </c>
      <c r="D858" s="68" t="s">
        <v>1514</v>
      </c>
      <c r="E858" s="68" t="s">
        <v>3848</v>
      </c>
      <c r="F858" s="68" t="s">
        <v>3848</v>
      </c>
      <c r="G858" s="68">
        <v>81.2</v>
      </c>
      <c r="H858" s="68">
        <v>0</v>
      </c>
    </row>
    <row r="859" spans="1:8" ht="15.75">
      <c r="A859" s="68" t="s">
        <v>4264</v>
      </c>
      <c r="B859" s="68" t="s">
        <v>3058</v>
      </c>
      <c r="C859" s="68" t="s">
        <v>1515</v>
      </c>
      <c r="D859" s="68" t="s">
        <v>1516</v>
      </c>
      <c r="E859" s="68" t="s">
        <v>4935</v>
      </c>
      <c r="F859" s="68" t="s">
        <v>4719</v>
      </c>
      <c r="G859" s="68">
        <v>96.38</v>
      </c>
      <c r="H859" s="68">
        <v>0</v>
      </c>
    </row>
    <row r="860" spans="1:8" ht="15.75">
      <c r="A860" s="68" t="s">
        <v>4265</v>
      </c>
      <c r="B860" s="68" t="s">
        <v>3059</v>
      </c>
      <c r="C860" s="68" t="s">
        <v>1517</v>
      </c>
      <c r="D860" s="68" t="s">
        <v>1518</v>
      </c>
      <c r="E860" s="68" t="s">
        <v>4935</v>
      </c>
      <c r="F860" s="68" t="s">
        <v>4719</v>
      </c>
      <c r="G860" s="68">
        <v>87.83</v>
      </c>
      <c r="H860" s="68">
        <v>0</v>
      </c>
    </row>
    <row r="861" spans="1:8" ht="15.75">
      <c r="A861" s="68" t="s">
        <v>4266</v>
      </c>
      <c r="B861" s="68" t="s">
        <v>3060</v>
      </c>
      <c r="C861" s="68" t="s">
        <v>1519</v>
      </c>
      <c r="D861" s="68" t="s">
        <v>1520</v>
      </c>
      <c r="E861" s="68" t="s">
        <v>4934</v>
      </c>
      <c r="F861" s="68" t="s">
        <v>4751</v>
      </c>
      <c r="G861" s="68">
        <v>96.38</v>
      </c>
      <c r="H861" s="68">
        <v>1</v>
      </c>
    </row>
    <row r="862" spans="1:8" ht="15.75">
      <c r="A862" s="68" t="s">
        <v>4266</v>
      </c>
      <c r="B862" s="68" t="s">
        <v>3060</v>
      </c>
      <c r="C862" s="68" t="s">
        <v>1519</v>
      </c>
      <c r="D862" s="68" t="s">
        <v>1520</v>
      </c>
      <c r="E862" s="68" t="s">
        <v>4939</v>
      </c>
      <c r="F862" s="68" t="s">
        <v>4719</v>
      </c>
      <c r="G862" s="68">
        <v>96.38</v>
      </c>
      <c r="H862" s="68">
        <v>1</v>
      </c>
    </row>
    <row r="863" spans="1:8" ht="15.75">
      <c r="A863" s="68" t="s">
        <v>4267</v>
      </c>
      <c r="B863" s="68" t="s">
        <v>3061</v>
      </c>
      <c r="C863" s="68" t="s">
        <v>1521</v>
      </c>
      <c r="D863" s="68" t="s">
        <v>1233</v>
      </c>
      <c r="E863" s="68" t="s">
        <v>3848</v>
      </c>
      <c r="F863" s="68" t="s">
        <v>3848</v>
      </c>
      <c r="G863" s="68">
        <v>74.44</v>
      </c>
      <c r="H863" s="68">
        <v>1</v>
      </c>
    </row>
    <row r="864" spans="1:8" ht="15.75">
      <c r="A864" s="68" t="s">
        <v>4267</v>
      </c>
      <c r="B864" s="68" t="s">
        <v>3061</v>
      </c>
      <c r="C864" s="68" t="s">
        <v>1521</v>
      </c>
      <c r="D864" s="68" t="s">
        <v>1233</v>
      </c>
      <c r="E864" s="68" t="s">
        <v>3848</v>
      </c>
      <c r="F864" s="68" t="s">
        <v>3848</v>
      </c>
      <c r="G864" s="68">
        <v>74.44</v>
      </c>
      <c r="H864" s="68">
        <v>1</v>
      </c>
    </row>
    <row r="865" spans="1:8" ht="15.75">
      <c r="A865" s="68" t="s">
        <v>4268</v>
      </c>
      <c r="B865" s="68" t="s">
        <v>3062</v>
      </c>
      <c r="C865" s="68" t="s">
        <v>1522</v>
      </c>
      <c r="D865" s="68" t="s">
        <v>1523</v>
      </c>
      <c r="E865" s="68" t="s">
        <v>4935</v>
      </c>
      <c r="F865" s="68" t="s">
        <v>4720</v>
      </c>
      <c r="G865" s="68">
        <v>77.46</v>
      </c>
      <c r="H865" s="68">
        <v>0</v>
      </c>
    </row>
    <row r="866" spans="1:8" ht="15.75">
      <c r="A866" s="68" t="s">
        <v>4269</v>
      </c>
      <c r="B866" s="68" t="s">
        <v>3063</v>
      </c>
      <c r="C866" s="68" t="s">
        <v>1524</v>
      </c>
      <c r="D866" s="68" t="s">
        <v>1525</v>
      </c>
      <c r="E866" s="68" t="s">
        <v>4935</v>
      </c>
      <c r="F866" s="68" t="s">
        <v>4751</v>
      </c>
      <c r="G866" s="68">
        <v>96.38</v>
      </c>
      <c r="H866" s="68">
        <v>0</v>
      </c>
    </row>
    <row r="867" spans="1:8" ht="15.75">
      <c r="A867" s="68" t="s">
        <v>4270</v>
      </c>
      <c r="B867" s="68" t="s">
        <v>3064</v>
      </c>
      <c r="C867" s="68" t="s">
        <v>1526</v>
      </c>
      <c r="D867" s="68" t="s">
        <v>1527</v>
      </c>
      <c r="E867" s="68" t="s">
        <v>4935</v>
      </c>
      <c r="F867" s="68" t="s">
        <v>4720</v>
      </c>
      <c r="G867" s="68">
        <v>77.46</v>
      </c>
      <c r="H867" s="68">
        <v>0</v>
      </c>
    </row>
    <row r="868" spans="1:8" ht="15.75">
      <c r="A868" s="68" t="s">
        <v>4271</v>
      </c>
      <c r="B868" s="68" t="s">
        <v>3065</v>
      </c>
      <c r="C868" s="68" t="s">
        <v>1528</v>
      </c>
      <c r="D868" s="68" t="s">
        <v>1529</v>
      </c>
      <c r="E868" s="68" t="s">
        <v>3848</v>
      </c>
      <c r="F868" s="68" t="s">
        <v>3848</v>
      </c>
      <c r="G868" s="68">
        <v>107.28</v>
      </c>
      <c r="H868" s="68">
        <v>3</v>
      </c>
    </row>
    <row r="869" spans="1:8" ht="15.75">
      <c r="A869" s="68" t="s">
        <v>4911</v>
      </c>
      <c r="B869" s="68" t="s">
        <v>3066</v>
      </c>
      <c r="C869" s="68" t="s">
        <v>4742</v>
      </c>
      <c r="D869" s="68" t="s">
        <v>1530</v>
      </c>
      <c r="E869" s="68" t="s">
        <v>3848</v>
      </c>
      <c r="F869" s="68" t="s">
        <v>3848</v>
      </c>
      <c r="G869" s="68">
        <v>84.44</v>
      </c>
      <c r="H869" s="68" t="e">
        <v>#N/A</v>
      </c>
    </row>
    <row r="870" spans="1:8" ht="15.75">
      <c r="A870" s="68" t="s">
        <v>4272</v>
      </c>
      <c r="B870" s="68" t="s">
        <v>3067</v>
      </c>
      <c r="C870" s="68" t="s">
        <v>1531</v>
      </c>
      <c r="D870" s="68" t="s">
        <v>1532</v>
      </c>
      <c r="E870" s="68" t="s">
        <v>3848</v>
      </c>
      <c r="F870" s="68" t="s">
        <v>3848</v>
      </c>
      <c r="G870" s="68">
        <v>77.46</v>
      </c>
      <c r="H870" s="68">
        <v>1</v>
      </c>
    </row>
    <row r="871" spans="1:8" ht="15.75">
      <c r="A871" s="68" t="s">
        <v>4273</v>
      </c>
      <c r="B871" s="68" t="s">
        <v>2462</v>
      </c>
      <c r="C871" s="68" t="s">
        <v>1533</v>
      </c>
      <c r="D871" s="68" t="s">
        <v>1534</v>
      </c>
      <c r="E871" s="68" t="s">
        <v>4935</v>
      </c>
      <c r="F871" s="68" t="s">
        <v>4719</v>
      </c>
      <c r="G871" s="68">
        <v>81.2</v>
      </c>
      <c r="H871" s="68">
        <v>0</v>
      </c>
    </row>
    <row r="872" spans="1:8" ht="15.75">
      <c r="A872" s="68" t="s">
        <v>4274</v>
      </c>
      <c r="B872" s="68" t="s">
        <v>3068</v>
      </c>
      <c r="C872" s="68" t="s">
        <v>1535</v>
      </c>
      <c r="D872" s="68" t="s">
        <v>1536</v>
      </c>
      <c r="E872" s="68" t="s">
        <v>4935</v>
      </c>
      <c r="F872" s="68" t="s">
        <v>4728</v>
      </c>
      <c r="G872" s="68">
        <v>107.28</v>
      </c>
      <c r="H872" s="68">
        <v>0</v>
      </c>
    </row>
    <row r="873" spans="1:8" ht="15.75">
      <c r="A873" s="68" t="s">
        <v>4275</v>
      </c>
      <c r="B873" s="68" t="s">
        <v>3069</v>
      </c>
      <c r="C873" s="68" t="s">
        <v>1537</v>
      </c>
      <c r="D873" s="68" t="s">
        <v>1538</v>
      </c>
      <c r="E873" s="68" t="s">
        <v>3848</v>
      </c>
      <c r="F873" s="68" t="s">
        <v>3848</v>
      </c>
      <c r="G873" s="68">
        <v>87.54</v>
      </c>
      <c r="H873" s="68">
        <v>1</v>
      </c>
    </row>
    <row r="874" spans="1:8" ht="15.75">
      <c r="A874" s="68" t="s">
        <v>4276</v>
      </c>
      <c r="B874" s="68" t="s">
        <v>3070</v>
      </c>
      <c r="C874" s="68" t="s">
        <v>1539</v>
      </c>
      <c r="D874" s="68" t="s">
        <v>1540</v>
      </c>
      <c r="E874" s="68" t="s">
        <v>3848</v>
      </c>
      <c r="F874" s="68" t="s">
        <v>3848</v>
      </c>
      <c r="G874" s="68">
        <v>81.2</v>
      </c>
      <c r="H874" s="68" t="e">
        <v>#N/A</v>
      </c>
    </row>
    <row r="875" spans="1:8" ht="15.75">
      <c r="A875" s="68" t="s">
        <v>4277</v>
      </c>
      <c r="B875" s="68" t="s">
        <v>3071</v>
      </c>
      <c r="C875" s="68" t="s">
        <v>1541</v>
      </c>
      <c r="D875" s="68" t="s">
        <v>1542</v>
      </c>
      <c r="E875" s="68" t="s">
        <v>4934</v>
      </c>
      <c r="F875" s="68" t="s">
        <v>4719</v>
      </c>
      <c r="G875" s="68">
        <v>84.44</v>
      </c>
      <c r="H875" s="68">
        <v>0</v>
      </c>
    </row>
    <row r="876" spans="1:8" ht="15.75">
      <c r="A876" s="68" t="s">
        <v>4278</v>
      </c>
      <c r="B876" s="68" t="s">
        <v>3072</v>
      </c>
      <c r="C876" s="68" t="s">
        <v>1543</v>
      </c>
      <c r="D876" s="68" t="s">
        <v>1544</v>
      </c>
      <c r="E876" s="68" t="s">
        <v>4936</v>
      </c>
      <c r="F876" s="68" t="s">
        <v>4719</v>
      </c>
      <c r="G876" s="68">
        <v>96.38</v>
      </c>
      <c r="H876" s="68" t="e">
        <v>#N/A</v>
      </c>
    </row>
    <row r="877" spans="1:8" ht="15.75">
      <c r="A877" s="68" t="s">
        <v>4279</v>
      </c>
      <c r="B877" s="68" t="s">
        <v>3073</v>
      </c>
      <c r="C877" s="68" t="s">
        <v>1545</v>
      </c>
      <c r="D877" s="68" t="s">
        <v>1546</v>
      </c>
      <c r="E877" s="68" t="s">
        <v>3848</v>
      </c>
      <c r="F877" s="68" t="s">
        <v>3848</v>
      </c>
      <c r="G877" s="68">
        <v>84.44</v>
      </c>
      <c r="H877" s="68">
        <v>2</v>
      </c>
    </row>
    <row r="878" spans="1:8" ht="15.75">
      <c r="A878" s="68" t="s">
        <v>4280</v>
      </c>
      <c r="B878" s="68" t="s">
        <v>3074</v>
      </c>
      <c r="C878" s="68" t="s">
        <v>1547</v>
      </c>
      <c r="D878" s="68" t="s">
        <v>1548</v>
      </c>
      <c r="E878" s="68" t="s">
        <v>4935</v>
      </c>
      <c r="F878" s="68" t="s">
        <v>4720</v>
      </c>
      <c r="G878" s="68">
        <v>74.44</v>
      </c>
      <c r="H878" s="68">
        <v>1</v>
      </c>
    </row>
    <row r="879" spans="1:8" ht="15.75">
      <c r="A879" s="68" t="s">
        <v>4281</v>
      </c>
      <c r="B879" s="68" t="s">
        <v>3076</v>
      </c>
      <c r="C879" s="68" t="s">
        <v>1549</v>
      </c>
      <c r="D879" s="68" t="s">
        <v>846</v>
      </c>
      <c r="E879" s="68" t="s">
        <v>3848</v>
      </c>
      <c r="F879" s="68" t="s">
        <v>3848</v>
      </c>
      <c r="G879" s="68">
        <v>87.54</v>
      </c>
      <c r="H879" s="68" t="e">
        <v>#N/A</v>
      </c>
    </row>
    <row r="880" spans="1:8" ht="15.75">
      <c r="A880" s="68" t="s">
        <v>4912</v>
      </c>
      <c r="B880" s="68" t="s">
        <v>3077</v>
      </c>
      <c r="C880" s="68" t="s">
        <v>4771</v>
      </c>
      <c r="D880" s="68" t="s">
        <v>1550</v>
      </c>
      <c r="E880" s="68" t="s">
        <v>3848</v>
      </c>
      <c r="F880" s="68" t="s">
        <v>3848</v>
      </c>
      <c r="G880" s="68">
        <v>71.59</v>
      </c>
      <c r="H880" s="68" t="e">
        <v>#N/A</v>
      </c>
    </row>
    <row r="881" spans="1:8" ht="15.75">
      <c r="A881" s="68" t="s">
        <v>4913</v>
      </c>
      <c r="B881" s="68" t="s">
        <v>3078</v>
      </c>
      <c r="C881" s="68" t="s">
        <v>4804</v>
      </c>
      <c r="D881" s="68" t="s">
        <v>1551</v>
      </c>
      <c r="E881" s="68" t="s">
        <v>3848</v>
      </c>
      <c r="F881" s="68" t="s">
        <v>3848</v>
      </c>
      <c r="G881" s="68">
        <v>89.12</v>
      </c>
      <c r="H881" s="68" t="e">
        <v>#N/A</v>
      </c>
    </row>
    <row r="882" spans="1:8" ht="15.75">
      <c r="A882" s="68" t="s">
        <v>4282</v>
      </c>
      <c r="B882" s="68" t="s">
        <v>3079</v>
      </c>
      <c r="C882" s="68" t="s">
        <v>1552</v>
      </c>
      <c r="D882" s="68" t="s">
        <v>1553</v>
      </c>
      <c r="E882" s="68" t="s">
        <v>4935</v>
      </c>
      <c r="F882" s="68" t="s">
        <v>4720</v>
      </c>
      <c r="G882" s="68">
        <v>80.91</v>
      </c>
      <c r="H882" s="68">
        <v>1</v>
      </c>
    </row>
    <row r="883" spans="1:8" ht="15.75">
      <c r="A883" s="68" t="s">
        <v>4283</v>
      </c>
      <c r="B883" s="68" t="s">
        <v>3080</v>
      </c>
      <c r="C883" s="68" t="s">
        <v>1554</v>
      </c>
      <c r="D883" s="68" t="s">
        <v>1555</v>
      </c>
      <c r="E883" s="68" t="s">
        <v>3848</v>
      </c>
      <c r="F883" s="68" t="s">
        <v>3848</v>
      </c>
      <c r="G883" s="68">
        <v>71.59</v>
      </c>
      <c r="H883" s="68" t="e">
        <v>#N/A</v>
      </c>
    </row>
    <row r="884" spans="1:8" ht="15.75">
      <c r="A884" s="68" t="s">
        <v>4284</v>
      </c>
      <c r="B884" s="68" t="s">
        <v>3081</v>
      </c>
      <c r="C884" s="68" t="s">
        <v>1556</v>
      </c>
      <c r="D884" s="68" t="s">
        <v>1557</v>
      </c>
      <c r="E884" s="68" t="s">
        <v>3848</v>
      </c>
      <c r="F884" s="68" t="s">
        <v>3848</v>
      </c>
      <c r="G884" s="68">
        <v>81.2</v>
      </c>
      <c r="H884" s="68">
        <v>1</v>
      </c>
    </row>
    <row r="885" spans="1:8" ht="15.75">
      <c r="A885" s="68" t="s">
        <v>4285</v>
      </c>
      <c r="B885" s="68" t="s">
        <v>3082</v>
      </c>
      <c r="C885" s="68" t="s">
        <v>1558</v>
      </c>
      <c r="D885" s="68" t="s">
        <v>1559</v>
      </c>
      <c r="E885" s="68" t="s">
        <v>4938</v>
      </c>
      <c r="F885" s="68" t="s">
        <v>4786</v>
      </c>
      <c r="G885" s="68">
        <v>100.97</v>
      </c>
      <c r="H885" s="68">
        <v>1</v>
      </c>
    </row>
    <row r="886" spans="1:8" ht="15.75">
      <c r="A886" s="68" t="s">
        <v>4286</v>
      </c>
      <c r="B886" s="68" t="s">
        <v>3083</v>
      </c>
      <c r="C886" s="68" t="s">
        <v>1560</v>
      </c>
      <c r="D886" s="68" t="s">
        <v>1561</v>
      </c>
      <c r="E886" s="68" t="s">
        <v>4935</v>
      </c>
      <c r="F886" s="68" t="s">
        <v>4719</v>
      </c>
      <c r="G886" s="68">
        <v>96.38</v>
      </c>
      <c r="H886" s="68">
        <v>0</v>
      </c>
    </row>
    <row r="887" spans="1:8" ht="15.75">
      <c r="A887" s="68" t="s">
        <v>4287</v>
      </c>
      <c r="B887" s="68" t="s">
        <v>3084</v>
      </c>
      <c r="C887" s="68" t="s">
        <v>1562</v>
      </c>
      <c r="D887" s="68" t="s">
        <v>1563</v>
      </c>
      <c r="E887" s="68" t="s">
        <v>4935</v>
      </c>
      <c r="F887" s="68" t="s">
        <v>4720</v>
      </c>
      <c r="G887" s="68">
        <v>89.12</v>
      </c>
      <c r="H887" s="68">
        <v>0</v>
      </c>
    </row>
    <row r="888" spans="1:8" ht="15.75">
      <c r="A888" s="68" t="s">
        <v>4288</v>
      </c>
      <c r="B888" s="68" t="s">
        <v>3085</v>
      </c>
      <c r="C888" s="68" t="s">
        <v>1564</v>
      </c>
      <c r="D888" s="68" t="s">
        <v>1565</v>
      </c>
      <c r="E888" s="68" t="s">
        <v>4934</v>
      </c>
      <c r="F888" s="68" t="s">
        <v>4719</v>
      </c>
      <c r="G888" s="68">
        <v>96.38</v>
      </c>
      <c r="H888" s="68">
        <v>1</v>
      </c>
    </row>
    <row r="889" spans="1:8" ht="15.75">
      <c r="A889" s="68" t="s">
        <v>4289</v>
      </c>
      <c r="B889" s="68" t="s">
        <v>3086</v>
      </c>
      <c r="C889" s="68" t="s">
        <v>1566</v>
      </c>
      <c r="D889" s="68" t="s">
        <v>1567</v>
      </c>
      <c r="E889" s="68" t="s">
        <v>4935</v>
      </c>
      <c r="F889" s="68" t="s">
        <v>4720</v>
      </c>
      <c r="G889" s="68">
        <v>89.12</v>
      </c>
      <c r="H889" s="68">
        <v>0</v>
      </c>
    </row>
    <row r="890" spans="1:8" ht="15.75">
      <c r="A890" s="68" t="s">
        <v>4290</v>
      </c>
      <c r="B890" s="68" t="s">
        <v>3087</v>
      </c>
      <c r="C890" s="68" t="s">
        <v>1568</v>
      </c>
      <c r="D890" s="68" t="s">
        <v>1569</v>
      </c>
      <c r="E890" s="68" t="s">
        <v>3848</v>
      </c>
      <c r="F890" s="68" t="s">
        <v>3848</v>
      </c>
      <c r="G890" s="68">
        <v>96.38</v>
      </c>
      <c r="H890" s="68" t="e">
        <v>#N/A</v>
      </c>
    </row>
    <row r="891" spans="1:8" ht="15.75">
      <c r="A891" s="68" t="s">
        <v>4914</v>
      </c>
      <c r="B891" s="68" t="s">
        <v>3088</v>
      </c>
      <c r="C891" s="68" t="s">
        <v>4773</v>
      </c>
      <c r="D891" s="68" t="s">
        <v>300</v>
      </c>
      <c r="E891" s="68" t="s">
        <v>3848</v>
      </c>
      <c r="F891" s="68" t="s">
        <v>3848</v>
      </c>
      <c r="G891" s="68">
        <v>81.2</v>
      </c>
      <c r="H891" s="68" t="e">
        <v>#N/A</v>
      </c>
    </row>
    <row r="892" spans="1:8" ht="15.75">
      <c r="A892" s="68" t="s">
        <v>4291</v>
      </c>
      <c r="B892" s="68" t="s">
        <v>3089</v>
      </c>
      <c r="C892" s="68" t="s">
        <v>1570</v>
      </c>
      <c r="D892" s="68" t="s">
        <v>76</v>
      </c>
      <c r="E892" s="68" t="s">
        <v>4934</v>
      </c>
      <c r="F892" s="68" t="s">
        <v>4720</v>
      </c>
      <c r="G892" s="68">
        <v>89.12</v>
      </c>
      <c r="H892" s="68">
        <v>0</v>
      </c>
    </row>
    <row r="893" spans="1:8" ht="15.75">
      <c r="A893" s="68" t="s">
        <v>4292</v>
      </c>
      <c r="B893" s="68" t="s">
        <v>3090</v>
      </c>
      <c r="C893" s="68" t="s">
        <v>1571</v>
      </c>
      <c r="D893" s="68" t="s">
        <v>1572</v>
      </c>
      <c r="E893" s="68" t="s">
        <v>3848</v>
      </c>
      <c r="F893" s="68" t="s">
        <v>3848</v>
      </c>
      <c r="G893" s="68">
        <v>87.54</v>
      </c>
      <c r="H893" s="68">
        <v>0</v>
      </c>
    </row>
    <row r="894" spans="1:8" ht="15.75">
      <c r="A894" s="68" t="s">
        <v>4293</v>
      </c>
      <c r="B894" s="68" t="s">
        <v>3091</v>
      </c>
      <c r="C894" s="68" t="s">
        <v>4294</v>
      </c>
      <c r="D894" s="68" t="s">
        <v>3092</v>
      </c>
      <c r="E894" s="68" t="s">
        <v>3848</v>
      </c>
      <c r="F894" s="68" t="s">
        <v>3848</v>
      </c>
      <c r="G894" s="68">
        <v>84.44</v>
      </c>
      <c r="H894" s="68">
        <v>1</v>
      </c>
    </row>
    <row r="895" spans="1:8" ht="15.75">
      <c r="A895" s="68" t="s">
        <v>4295</v>
      </c>
      <c r="B895" s="68" t="s">
        <v>3093</v>
      </c>
      <c r="C895" s="68" t="s">
        <v>1573</v>
      </c>
      <c r="D895" s="68" t="s">
        <v>1574</v>
      </c>
      <c r="E895" s="68" t="s">
        <v>4935</v>
      </c>
      <c r="F895" s="68" t="s">
        <v>4720</v>
      </c>
      <c r="G895" s="68">
        <v>89.12</v>
      </c>
      <c r="H895" s="68">
        <v>0</v>
      </c>
    </row>
    <row r="896" spans="1:8" ht="15.75">
      <c r="A896" s="68" t="s">
        <v>4915</v>
      </c>
      <c r="B896" s="68" t="s">
        <v>3094</v>
      </c>
      <c r="C896" s="68" t="s">
        <v>4797</v>
      </c>
      <c r="D896" s="68" t="s">
        <v>1575</v>
      </c>
      <c r="E896" s="68" t="s">
        <v>3848</v>
      </c>
      <c r="F896" s="68" t="s">
        <v>3848</v>
      </c>
      <c r="G896" s="68">
        <v>71.59</v>
      </c>
      <c r="H896" s="68">
        <v>0</v>
      </c>
    </row>
    <row r="897" spans="1:8" ht="15.75">
      <c r="A897" s="68" t="s">
        <v>4296</v>
      </c>
      <c r="B897" s="68" t="s">
        <v>3095</v>
      </c>
      <c r="C897" s="68" t="s">
        <v>1576</v>
      </c>
      <c r="D897" s="68" t="s">
        <v>1577</v>
      </c>
      <c r="E897" s="68" t="s">
        <v>4938</v>
      </c>
      <c r="F897" s="68" t="s">
        <v>4778</v>
      </c>
      <c r="G897" s="68">
        <v>87.54</v>
      </c>
      <c r="H897" s="68">
        <v>0</v>
      </c>
    </row>
    <row r="898" spans="1:8" ht="15.75">
      <c r="A898" s="68" t="s">
        <v>4297</v>
      </c>
      <c r="B898" s="68" t="s">
        <v>3096</v>
      </c>
      <c r="C898" s="68" t="s">
        <v>1578</v>
      </c>
      <c r="D898" s="68" t="s">
        <v>1579</v>
      </c>
      <c r="E898" s="68" t="s">
        <v>4935</v>
      </c>
      <c r="F898" s="68" t="s">
        <v>4728</v>
      </c>
      <c r="G898" s="68">
        <v>98.21</v>
      </c>
      <c r="H898" s="68">
        <v>0</v>
      </c>
    </row>
    <row r="899" spans="1:8" ht="15.75">
      <c r="A899" s="68" t="s">
        <v>4916</v>
      </c>
      <c r="B899" s="68" t="s">
        <v>3097</v>
      </c>
      <c r="C899" s="68" t="s">
        <v>4731</v>
      </c>
      <c r="D899" s="68" t="s">
        <v>1559</v>
      </c>
      <c r="E899" s="68" t="s">
        <v>3848</v>
      </c>
      <c r="F899" s="68" t="s">
        <v>3848</v>
      </c>
      <c r="G899" s="68">
        <v>71.59</v>
      </c>
      <c r="H899" s="68">
        <v>0</v>
      </c>
    </row>
    <row r="900" spans="1:8" ht="15.75">
      <c r="A900" s="68" t="s">
        <v>4917</v>
      </c>
      <c r="B900" s="68" t="s">
        <v>3098</v>
      </c>
      <c r="C900" s="68" t="s">
        <v>4762</v>
      </c>
      <c r="D900" s="68" t="s">
        <v>1580</v>
      </c>
      <c r="E900" s="68" t="s">
        <v>3848</v>
      </c>
      <c r="F900" s="68" t="s">
        <v>3848</v>
      </c>
      <c r="G900" s="68">
        <v>84.44</v>
      </c>
      <c r="H900" s="68" t="e">
        <v>#N/A</v>
      </c>
    </row>
    <row r="901" spans="1:8" ht="15.75">
      <c r="A901" s="68" t="s">
        <v>4298</v>
      </c>
      <c r="B901" s="68" t="s">
        <v>2709</v>
      </c>
      <c r="C901" s="68" t="s">
        <v>1581</v>
      </c>
      <c r="D901" s="68" t="s">
        <v>1582</v>
      </c>
      <c r="E901" s="68" t="s">
        <v>3848</v>
      </c>
      <c r="F901" s="68" t="s">
        <v>3848</v>
      </c>
      <c r="G901" s="68">
        <v>87.83</v>
      </c>
      <c r="H901" s="68">
        <v>0</v>
      </c>
    </row>
    <row r="902" spans="1:8" ht="15.75">
      <c r="A902" s="68" t="s">
        <v>4299</v>
      </c>
      <c r="B902" s="68" t="s">
        <v>3099</v>
      </c>
      <c r="C902" s="68" t="s">
        <v>1583</v>
      </c>
      <c r="D902" s="68" t="s">
        <v>1584</v>
      </c>
      <c r="E902" s="68" t="s">
        <v>4935</v>
      </c>
      <c r="F902" s="68" t="s">
        <v>4720</v>
      </c>
      <c r="G902" s="68">
        <v>77.46</v>
      </c>
      <c r="H902" s="68">
        <v>0</v>
      </c>
    </row>
    <row r="903" spans="1:8" ht="15.75">
      <c r="A903" s="68" t="s">
        <v>4300</v>
      </c>
      <c r="B903" s="68" t="s">
        <v>3100</v>
      </c>
      <c r="C903" s="68" t="s">
        <v>4301</v>
      </c>
      <c r="D903" s="68" t="s">
        <v>3101</v>
      </c>
      <c r="E903" s="68" t="s">
        <v>3848</v>
      </c>
      <c r="F903" s="68" t="s">
        <v>3848</v>
      </c>
      <c r="G903" s="68">
        <v>81.2</v>
      </c>
      <c r="H903" s="68" t="e">
        <v>#N/A</v>
      </c>
    </row>
    <row r="904" spans="1:8" ht="15.75">
      <c r="A904" s="68" t="s">
        <v>4302</v>
      </c>
      <c r="B904" s="68" t="s">
        <v>3102</v>
      </c>
      <c r="C904" s="68" t="s">
        <v>1585</v>
      </c>
      <c r="D904" s="68" t="s">
        <v>1586</v>
      </c>
      <c r="E904" s="68" t="s">
        <v>4934</v>
      </c>
      <c r="F904" s="68" t="s">
        <v>4720</v>
      </c>
      <c r="G904" s="68">
        <v>71.59</v>
      </c>
      <c r="H904" s="68">
        <v>0</v>
      </c>
    </row>
    <row r="905" spans="1:8" ht="15.75">
      <c r="A905" s="68" t="s">
        <v>4303</v>
      </c>
      <c r="B905" s="68" t="s">
        <v>3103</v>
      </c>
      <c r="C905" s="68" t="s">
        <v>1587</v>
      </c>
      <c r="D905" s="68" t="s">
        <v>1588</v>
      </c>
      <c r="E905" s="68" t="s">
        <v>3848</v>
      </c>
      <c r="F905" s="68" t="s">
        <v>3848</v>
      </c>
      <c r="G905" s="68">
        <v>96.38</v>
      </c>
      <c r="H905" s="68">
        <v>0</v>
      </c>
    </row>
    <row r="906" spans="1:8" ht="15.75">
      <c r="A906" s="68" t="s">
        <v>4304</v>
      </c>
      <c r="B906" s="68" t="s">
        <v>3104</v>
      </c>
      <c r="C906" s="68" t="s">
        <v>1589</v>
      </c>
      <c r="D906" s="68" t="s">
        <v>1590</v>
      </c>
      <c r="E906" s="68" t="s">
        <v>4935</v>
      </c>
      <c r="F906" s="68" t="s">
        <v>4720</v>
      </c>
      <c r="G906" s="68">
        <v>74.44</v>
      </c>
      <c r="H906" s="68">
        <v>0</v>
      </c>
    </row>
    <row r="907" spans="1:8" ht="15.75">
      <c r="A907" s="68" t="s">
        <v>4305</v>
      </c>
      <c r="B907" s="68" t="s">
        <v>3105</v>
      </c>
      <c r="C907" s="68" t="s">
        <v>1591</v>
      </c>
      <c r="D907" s="68" t="s">
        <v>176</v>
      </c>
      <c r="E907" s="68" t="s">
        <v>4936</v>
      </c>
      <c r="F907" s="68" t="s">
        <v>4719</v>
      </c>
      <c r="G907" s="68">
        <v>87.83</v>
      </c>
      <c r="H907" s="68">
        <v>0</v>
      </c>
    </row>
    <row r="908" spans="1:8" ht="15.75">
      <c r="A908" s="68" t="s">
        <v>4306</v>
      </c>
      <c r="B908" s="68" t="s">
        <v>3106</v>
      </c>
      <c r="C908" s="68" t="s">
        <v>1592</v>
      </c>
      <c r="D908" s="68" t="s">
        <v>1593</v>
      </c>
      <c r="E908" s="68" t="s">
        <v>4938</v>
      </c>
      <c r="F908" s="68" t="s">
        <v>4719</v>
      </c>
      <c r="G908" s="68">
        <v>96.38</v>
      </c>
      <c r="H908" s="68">
        <v>0</v>
      </c>
    </row>
    <row r="909" spans="1:8" ht="15.75">
      <c r="A909" s="68" t="s">
        <v>4307</v>
      </c>
      <c r="B909" s="68" t="s">
        <v>3107</v>
      </c>
      <c r="C909" s="68" t="s">
        <v>1594</v>
      </c>
      <c r="D909" s="68" t="s">
        <v>1595</v>
      </c>
      <c r="E909" s="68" t="s">
        <v>4935</v>
      </c>
      <c r="F909" s="68" t="s">
        <v>4720</v>
      </c>
      <c r="G909" s="68">
        <v>89.12</v>
      </c>
      <c r="H909" s="68">
        <v>0</v>
      </c>
    </row>
    <row r="910" spans="1:8" ht="15.75">
      <c r="A910" s="68" t="s">
        <v>4308</v>
      </c>
      <c r="B910" s="68" t="s">
        <v>3108</v>
      </c>
      <c r="C910" s="68" t="s">
        <v>1596</v>
      </c>
      <c r="D910" s="68" t="s">
        <v>1597</v>
      </c>
      <c r="E910" s="68" t="s">
        <v>4937</v>
      </c>
      <c r="F910" s="68" t="s">
        <v>4719</v>
      </c>
      <c r="G910" s="68">
        <v>81.2</v>
      </c>
      <c r="H910" s="68">
        <v>0</v>
      </c>
    </row>
    <row r="911" spans="1:8" ht="15.75">
      <c r="A911" s="68" t="s">
        <v>4918</v>
      </c>
      <c r="B911" s="68" t="s">
        <v>3109</v>
      </c>
      <c r="C911" s="68" t="s">
        <v>4698</v>
      </c>
      <c r="D911" s="68" t="s">
        <v>3110</v>
      </c>
      <c r="E911" s="68" t="s">
        <v>3848</v>
      </c>
      <c r="F911" s="68" t="s">
        <v>3848</v>
      </c>
      <c r="G911" s="68">
        <v>81.2</v>
      </c>
      <c r="H911" s="68" t="e">
        <v>#N/A</v>
      </c>
    </row>
    <row r="912" spans="1:8" ht="15.75">
      <c r="A912" s="68" t="s">
        <v>4309</v>
      </c>
      <c r="B912" s="68" t="s">
        <v>3111</v>
      </c>
      <c r="C912" s="68" t="s">
        <v>1598</v>
      </c>
      <c r="D912" s="68" t="s">
        <v>1599</v>
      </c>
      <c r="E912" s="68" t="s">
        <v>4935</v>
      </c>
      <c r="F912" s="68" t="s">
        <v>4720</v>
      </c>
      <c r="G912" s="68">
        <v>77.46</v>
      </c>
      <c r="H912" s="68">
        <v>0</v>
      </c>
    </row>
    <row r="913" spans="1:8" ht="15.75">
      <c r="A913" s="68" t="s">
        <v>4310</v>
      </c>
      <c r="B913" s="68" t="s">
        <v>3112</v>
      </c>
      <c r="C913" s="68" t="s">
        <v>1600</v>
      </c>
      <c r="D913" s="68" t="s">
        <v>1601</v>
      </c>
      <c r="E913" s="68" t="s">
        <v>3848</v>
      </c>
      <c r="F913" s="68" t="s">
        <v>3848</v>
      </c>
      <c r="G913" s="68">
        <v>107.28</v>
      </c>
      <c r="H913" s="68">
        <v>0</v>
      </c>
    </row>
    <row r="914" spans="1:8" ht="15.75">
      <c r="A914" s="68" t="s">
        <v>4311</v>
      </c>
      <c r="B914" s="68" t="s">
        <v>3113</v>
      </c>
      <c r="C914" s="68" t="s">
        <v>1602</v>
      </c>
      <c r="D914" s="68" t="s">
        <v>1603</v>
      </c>
      <c r="E914" s="68" t="s">
        <v>4935</v>
      </c>
      <c r="F914" s="68" t="s">
        <v>4719</v>
      </c>
      <c r="G914" s="68">
        <v>81.2</v>
      </c>
      <c r="H914" s="68">
        <v>1</v>
      </c>
    </row>
    <row r="915" spans="1:8" ht="15.75">
      <c r="A915" s="68" t="s">
        <v>4312</v>
      </c>
      <c r="B915" s="68" t="s">
        <v>3114</v>
      </c>
      <c r="C915" s="68" t="s">
        <v>4313</v>
      </c>
      <c r="D915" s="68" t="s">
        <v>2270</v>
      </c>
      <c r="E915" s="68" t="s">
        <v>4937</v>
      </c>
      <c r="F915" s="68" t="s">
        <v>4737</v>
      </c>
      <c r="G915" s="68">
        <v>81.2</v>
      </c>
      <c r="H915" s="68">
        <v>0</v>
      </c>
    </row>
    <row r="916" spans="1:8" ht="15.75">
      <c r="A916" s="68" t="s">
        <v>4314</v>
      </c>
      <c r="B916" s="68" t="s">
        <v>3115</v>
      </c>
      <c r="C916" s="68" t="s">
        <v>1604</v>
      </c>
      <c r="D916" s="68" t="s">
        <v>1605</v>
      </c>
      <c r="E916" s="68" t="s">
        <v>4935</v>
      </c>
      <c r="F916" s="68" t="s">
        <v>4719</v>
      </c>
      <c r="G916" s="68">
        <v>96.38</v>
      </c>
      <c r="H916" s="68">
        <v>0</v>
      </c>
    </row>
    <row r="917" spans="1:8" ht="15.75">
      <c r="A917" s="68" t="s">
        <v>4315</v>
      </c>
      <c r="B917" s="68" t="s">
        <v>3116</v>
      </c>
      <c r="C917" s="68" t="s">
        <v>1606</v>
      </c>
      <c r="D917" s="68" t="s">
        <v>614</v>
      </c>
      <c r="E917" s="68" t="s">
        <v>4934</v>
      </c>
      <c r="F917" s="68" t="s">
        <v>4720</v>
      </c>
      <c r="G917" s="68">
        <v>71.59</v>
      </c>
      <c r="H917" s="68">
        <v>0</v>
      </c>
    </row>
    <row r="918" spans="1:8" ht="15.75">
      <c r="A918" s="68" t="s">
        <v>4316</v>
      </c>
      <c r="B918" s="68" t="s">
        <v>3117</v>
      </c>
      <c r="C918" s="68" t="s">
        <v>1607</v>
      </c>
      <c r="D918" s="68" t="s">
        <v>1608</v>
      </c>
      <c r="E918" s="68" t="s">
        <v>4935</v>
      </c>
      <c r="F918" s="68" t="s">
        <v>4720</v>
      </c>
      <c r="G918" s="68">
        <v>80.91</v>
      </c>
      <c r="H918" s="68">
        <v>0</v>
      </c>
    </row>
    <row r="919" spans="1:8" ht="15.75">
      <c r="A919" s="68" t="s">
        <v>4317</v>
      </c>
      <c r="B919" s="68" t="s">
        <v>3119</v>
      </c>
      <c r="C919" s="68" t="s">
        <v>1609</v>
      </c>
      <c r="D919" s="68" t="s">
        <v>1610</v>
      </c>
      <c r="E919" s="68" t="s">
        <v>4935</v>
      </c>
      <c r="F919" s="68" t="s">
        <v>4720</v>
      </c>
      <c r="G919" s="68">
        <v>89.12</v>
      </c>
      <c r="H919" s="68">
        <v>0</v>
      </c>
    </row>
    <row r="920" spans="1:8" ht="15.75">
      <c r="A920" s="68" t="s">
        <v>4318</v>
      </c>
      <c r="B920" s="68" t="s">
        <v>3120</v>
      </c>
      <c r="C920" s="68" t="s">
        <v>1611</v>
      </c>
      <c r="D920" s="68" t="s">
        <v>1612</v>
      </c>
      <c r="E920" s="68" t="s">
        <v>3848</v>
      </c>
      <c r="F920" s="68" t="s">
        <v>3848</v>
      </c>
      <c r="G920" s="68">
        <v>87.83</v>
      </c>
      <c r="H920" s="68">
        <v>0</v>
      </c>
    </row>
    <row r="921" spans="1:8" ht="15.75">
      <c r="A921" s="68" t="s">
        <v>4319</v>
      </c>
      <c r="B921" s="68" t="s">
        <v>3121</v>
      </c>
      <c r="C921" s="68" t="s">
        <v>1613</v>
      </c>
      <c r="D921" s="68" t="s">
        <v>1614</v>
      </c>
      <c r="E921" s="68" t="s">
        <v>3848</v>
      </c>
      <c r="F921" s="68" t="s">
        <v>3848</v>
      </c>
      <c r="G921" s="68">
        <v>81.2</v>
      </c>
      <c r="H921" s="68" t="e">
        <v>#N/A</v>
      </c>
    </row>
    <row r="922" spans="1:8" ht="15.75">
      <c r="A922" s="68" t="s">
        <v>4919</v>
      </c>
      <c r="B922" s="68" t="s">
        <v>3122</v>
      </c>
      <c r="C922" s="68" t="s">
        <v>4755</v>
      </c>
      <c r="D922" s="68" t="s">
        <v>670</v>
      </c>
      <c r="E922" s="68" t="s">
        <v>3848</v>
      </c>
      <c r="F922" s="68" t="s">
        <v>3848</v>
      </c>
      <c r="G922" s="68">
        <v>71.59</v>
      </c>
      <c r="H922" s="68" t="e">
        <v>#N/A</v>
      </c>
    </row>
    <row r="923" spans="1:8" ht="15.75">
      <c r="A923" s="68" t="s">
        <v>4920</v>
      </c>
      <c r="B923" s="68" t="s">
        <v>3123</v>
      </c>
      <c r="C923" s="68" t="s">
        <v>4776</v>
      </c>
      <c r="D923" s="68" t="s">
        <v>1615</v>
      </c>
      <c r="E923" s="68" t="s">
        <v>3848</v>
      </c>
      <c r="F923" s="68" t="s">
        <v>3848</v>
      </c>
      <c r="G923" s="68">
        <v>71.59</v>
      </c>
      <c r="H923" s="68" t="e">
        <v>#N/A</v>
      </c>
    </row>
    <row r="924" spans="1:8" ht="15.75">
      <c r="A924" s="68" t="s">
        <v>4320</v>
      </c>
      <c r="B924" s="68" t="s">
        <v>3124</v>
      </c>
      <c r="C924" s="68" t="s">
        <v>1616</v>
      </c>
      <c r="D924" s="68" t="s">
        <v>1617</v>
      </c>
      <c r="E924" s="68" t="s">
        <v>3848</v>
      </c>
      <c r="F924" s="68" t="s">
        <v>3848</v>
      </c>
      <c r="G924" s="68">
        <v>87.54</v>
      </c>
      <c r="H924" s="68" t="e">
        <v>#N/A</v>
      </c>
    </row>
    <row r="925" spans="1:8" ht="15.75">
      <c r="A925" s="68" t="s">
        <v>4321</v>
      </c>
      <c r="B925" s="68" t="s">
        <v>3125</v>
      </c>
      <c r="C925" s="68" t="s">
        <v>1618</v>
      </c>
      <c r="D925" s="68" t="s">
        <v>1619</v>
      </c>
      <c r="E925" s="68" t="s">
        <v>4935</v>
      </c>
      <c r="F925" s="68" t="s">
        <v>4720</v>
      </c>
      <c r="G925" s="68">
        <v>89.12</v>
      </c>
      <c r="H925" s="68">
        <v>0</v>
      </c>
    </row>
    <row r="926" spans="1:8" ht="15.75">
      <c r="A926" s="68" t="s">
        <v>4322</v>
      </c>
      <c r="B926" s="68" t="s">
        <v>3126</v>
      </c>
      <c r="C926" s="68" t="s">
        <v>1620</v>
      </c>
      <c r="D926" s="68" t="s">
        <v>1621</v>
      </c>
      <c r="E926" s="68" t="s">
        <v>4934</v>
      </c>
      <c r="F926" s="68" t="s">
        <v>4720</v>
      </c>
      <c r="G926" s="68">
        <v>77.46</v>
      </c>
      <c r="H926" s="68">
        <v>1</v>
      </c>
    </row>
    <row r="927" spans="1:8" ht="15.75">
      <c r="A927" s="68" t="s">
        <v>4921</v>
      </c>
      <c r="B927" s="68" t="s">
        <v>3127</v>
      </c>
      <c r="C927" s="68" t="s">
        <v>1622</v>
      </c>
      <c r="D927" s="68" t="s">
        <v>1623</v>
      </c>
      <c r="E927" s="68" t="s">
        <v>4935</v>
      </c>
      <c r="F927" s="68" t="s">
        <v>4719</v>
      </c>
      <c r="G927" s="68">
        <v>87.83</v>
      </c>
      <c r="H927" s="68">
        <v>0</v>
      </c>
    </row>
    <row r="928" spans="1:8" ht="15.75">
      <c r="A928" s="68" t="s">
        <v>4323</v>
      </c>
      <c r="B928" s="68" t="s">
        <v>3128</v>
      </c>
      <c r="C928" s="68" t="s">
        <v>1624</v>
      </c>
      <c r="D928" s="68" t="s">
        <v>1625</v>
      </c>
      <c r="E928" s="68" t="s">
        <v>4935</v>
      </c>
      <c r="F928" s="68" t="s">
        <v>4719</v>
      </c>
      <c r="G928" s="68">
        <v>87.83</v>
      </c>
      <c r="H928" s="68">
        <v>0</v>
      </c>
    </row>
    <row r="929" spans="1:8" ht="15.75">
      <c r="A929" s="68" t="s">
        <v>4922</v>
      </c>
      <c r="B929" s="68" t="s">
        <v>3129</v>
      </c>
      <c r="C929" s="68" t="s">
        <v>1626</v>
      </c>
      <c r="D929" s="68" t="s">
        <v>1627</v>
      </c>
      <c r="E929" s="68" t="s">
        <v>3848</v>
      </c>
      <c r="F929" s="68" t="s">
        <v>3848</v>
      </c>
      <c r="G929" s="68">
        <v>74.44</v>
      </c>
      <c r="H929" s="68">
        <v>0</v>
      </c>
    </row>
    <row r="930" spans="1:8" ht="15.75">
      <c r="A930" s="68" t="s">
        <v>4324</v>
      </c>
      <c r="B930" s="68" t="s">
        <v>3130</v>
      </c>
      <c r="C930" s="68" t="s">
        <v>4325</v>
      </c>
      <c r="D930" s="68" t="s">
        <v>3131</v>
      </c>
      <c r="E930" s="68" t="s">
        <v>4935</v>
      </c>
      <c r="F930" s="68" t="s">
        <v>4720</v>
      </c>
      <c r="G930" s="68">
        <v>71.59</v>
      </c>
      <c r="H930" s="68">
        <v>0</v>
      </c>
    </row>
    <row r="931" spans="1:8" ht="15.75">
      <c r="A931" s="68" t="s">
        <v>4326</v>
      </c>
      <c r="B931" s="68" t="s">
        <v>3132</v>
      </c>
      <c r="C931" s="68" t="s">
        <v>1628</v>
      </c>
      <c r="D931" s="68" t="s">
        <v>1629</v>
      </c>
      <c r="E931" s="68" t="s">
        <v>4934</v>
      </c>
      <c r="F931" s="68" t="s">
        <v>4719</v>
      </c>
      <c r="G931" s="68">
        <v>84.44</v>
      </c>
      <c r="H931" s="68">
        <v>0</v>
      </c>
    </row>
    <row r="932" spans="1:8" ht="15.75">
      <c r="A932" s="68" t="s">
        <v>4327</v>
      </c>
      <c r="B932" s="68" t="s">
        <v>3133</v>
      </c>
      <c r="C932" s="68" t="s">
        <v>1630</v>
      </c>
      <c r="D932" s="68" t="s">
        <v>52</v>
      </c>
      <c r="E932" s="68" t="s">
        <v>4937</v>
      </c>
      <c r="F932" s="68" t="s">
        <v>4719</v>
      </c>
      <c r="G932" s="68">
        <v>87.83</v>
      </c>
      <c r="H932" s="68">
        <v>0</v>
      </c>
    </row>
    <row r="933" spans="1:8" ht="15.75">
      <c r="A933" s="68" t="s">
        <v>4328</v>
      </c>
      <c r="B933" s="68" t="s">
        <v>3134</v>
      </c>
      <c r="C933" s="68" t="s">
        <v>1631</v>
      </c>
      <c r="D933" s="68" t="s">
        <v>1632</v>
      </c>
      <c r="E933" s="68" t="s">
        <v>3848</v>
      </c>
      <c r="F933" s="68" t="s">
        <v>3848</v>
      </c>
      <c r="G933" s="68">
        <v>100.97</v>
      </c>
      <c r="H933" s="68">
        <v>1</v>
      </c>
    </row>
    <row r="934" spans="1:8" ht="15.75">
      <c r="A934" s="68" t="s">
        <v>4329</v>
      </c>
      <c r="B934" s="68" t="s">
        <v>3135</v>
      </c>
      <c r="C934" s="68" t="s">
        <v>1633</v>
      </c>
      <c r="D934" s="68" t="s">
        <v>1634</v>
      </c>
      <c r="E934" s="68" t="s">
        <v>4937</v>
      </c>
      <c r="F934" s="68" t="s">
        <v>4786</v>
      </c>
      <c r="G934" s="68">
        <v>100.97</v>
      </c>
      <c r="H934" s="68">
        <v>1</v>
      </c>
    </row>
    <row r="935" spans="1:8" ht="15.75">
      <c r="A935" s="68" t="s">
        <v>4330</v>
      </c>
      <c r="B935" s="68" t="s">
        <v>3136</v>
      </c>
      <c r="C935" s="68" t="s">
        <v>1635</v>
      </c>
      <c r="D935" s="68" t="s">
        <v>1636</v>
      </c>
      <c r="E935" s="68" t="s">
        <v>4935</v>
      </c>
      <c r="F935" s="68" t="s">
        <v>4720</v>
      </c>
      <c r="G935" s="68">
        <v>89.12</v>
      </c>
      <c r="H935" s="68">
        <v>0</v>
      </c>
    </row>
    <row r="936" spans="1:8" ht="15.75">
      <c r="A936" s="68" t="s">
        <v>4331</v>
      </c>
      <c r="B936" s="68" t="s">
        <v>3137</v>
      </c>
      <c r="C936" s="68" t="s">
        <v>1637</v>
      </c>
      <c r="D936" s="68" t="s">
        <v>1638</v>
      </c>
      <c r="E936" s="68" t="s">
        <v>4934</v>
      </c>
      <c r="F936" s="68" t="s">
        <v>4720</v>
      </c>
      <c r="G936" s="68">
        <v>80.91</v>
      </c>
      <c r="H936" s="68">
        <v>1</v>
      </c>
    </row>
    <row r="937" spans="1:8" ht="15.75">
      <c r="A937" s="68" t="s">
        <v>4332</v>
      </c>
      <c r="B937" s="68" t="s">
        <v>3138</v>
      </c>
      <c r="C937" s="68" t="s">
        <v>1639</v>
      </c>
      <c r="D937" s="68" t="s">
        <v>1640</v>
      </c>
      <c r="E937" s="68" t="s">
        <v>4937</v>
      </c>
      <c r="F937" s="68" t="s">
        <v>4720</v>
      </c>
      <c r="G937" s="68">
        <v>89.12</v>
      </c>
      <c r="H937" s="68" t="e">
        <v>#N/A</v>
      </c>
    </row>
    <row r="938" spans="1:8" ht="15.75">
      <c r="A938" s="68" t="s">
        <v>4333</v>
      </c>
      <c r="B938" s="68" t="s">
        <v>3195</v>
      </c>
      <c r="C938" s="68" t="s">
        <v>1641</v>
      </c>
      <c r="D938" s="68" t="s">
        <v>1642</v>
      </c>
      <c r="E938" s="68" t="s">
        <v>3848</v>
      </c>
      <c r="F938" s="68" t="s">
        <v>3848</v>
      </c>
      <c r="G938" s="68">
        <v>71.59</v>
      </c>
      <c r="H938" s="68">
        <v>0</v>
      </c>
    </row>
    <row r="939" spans="1:8" ht="15.75">
      <c r="A939" s="68" t="s">
        <v>4334</v>
      </c>
      <c r="B939" s="68" t="s">
        <v>3139</v>
      </c>
      <c r="C939" s="68" t="s">
        <v>1643</v>
      </c>
      <c r="D939" s="68" t="s">
        <v>1644</v>
      </c>
      <c r="E939" s="68" t="s">
        <v>4937</v>
      </c>
      <c r="F939" s="68" t="s">
        <v>4751</v>
      </c>
      <c r="G939" s="68">
        <v>81.2</v>
      </c>
      <c r="H939" s="68">
        <v>1</v>
      </c>
    </row>
    <row r="940" spans="1:8" ht="15.75">
      <c r="A940" s="68" t="s">
        <v>4335</v>
      </c>
      <c r="B940" s="68" t="s">
        <v>3140</v>
      </c>
      <c r="C940" s="68" t="s">
        <v>1645</v>
      </c>
      <c r="D940" s="68" t="s">
        <v>1646</v>
      </c>
      <c r="E940" s="68" t="s">
        <v>4935</v>
      </c>
      <c r="F940" s="68" t="s">
        <v>4720</v>
      </c>
      <c r="G940" s="68">
        <v>89.12</v>
      </c>
      <c r="H940" s="68">
        <v>0</v>
      </c>
    </row>
    <row r="941" spans="1:8" ht="15.75">
      <c r="A941" s="68" t="s">
        <v>4336</v>
      </c>
      <c r="B941" s="68" t="s">
        <v>3141</v>
      </c>
      <c r="C941" s="68" t="s">
        <v>1647</v>
      </c>
      <c r="D941" s="68" t="s">
        <v>1648</v>
      </c>
      <c r="E941" s="68" t="s">
        <v>3848</v>
      </c>
      <c r="F941" s="68" t="s">
        <v>3848</v>
      </c>
      <c r="G941" s="68">
        <v>81.2</v>
      </c>
      <c r="H941" s="68">
        <v>1</v>
      </c>
    </row>
    <row r="942" spans="1:8" ht="15.75">
      <c r="A942" s="68" t="s">
        <v>4337</v>
      </c>
      <c r="B942" s="68" t="s">
        <v>3142</v>
      </c>
      <c r="C942" s="68" t="s">
        <v>1649</v>
      </c>
      <c r="D942" s="68" t="s">
        <v>1650</v>
      </c>
      <c r="E942" s="68" t="s">
        <v>3848</v>
      </c>
      <c r="F942" s="68" t="s">
        <v>3848</v>
      </c>
      <c r="G942" s="68">
        <v>87.54</v>
      </c>
      <c r="H942" s="68">
        <v>5</v>
      </c>
    </row>
    <row r="943" spans="1:8" ht="15.75">
      <c r="A943" s="68" t="s">
        <v>4338</v>
      </c>
      <c r="B943" s="68" t="s">
        <v>3143</v>
      </c>
      <c r="C943" s="68" t="s">
        <v>1651</v>
      </c>
      <c r="D943" s="68" t="s">
        <v>1652</v>
      </c>
      <c r="E943" s="68" t="s">
        <v>4938</v>
      </c>
      <c r="F943" s="68" t="s">
        <v>4720</v>
      </c>
      <c r="G943" s="68">
        <v>80.91</v>
      </c>
      <c r="H943" s="68">
        <v>2</v>
      </c>
    </row>
    <row r="944" spans="1:8" ht="15.75">
      <c r="A944" s="68" t="s">
        <v>4339</v>
      </c>
      <c r="B944" s="68" t="s">
        <v>3144</v>
      </c>
      <c r="C944" s="68" t="s">
        <v>1653</v>
      </c>
      <c r="D944" s="68" t="s">
        <v>1654</v>
      </c>
      <c r="E944" s="68" t="s">
        <v>3848</v>
      </c>
      <c r="F944" s="68" t="s">
        <v>3848</v>
      </c>
      <c r="G944" s="68">
        <v>81.2</v>
      </c>
      <c r="H944" s="68">
        <v>1</v>
      </c>
    </row>
    <row r="945" spans="1:8" ht="15.75">
      <c r="A945" s="68" t="s">
        <v>4340</v>
      </c>
      <c r="B945" s="68" t="s">
        <v>3145</v>
      </c>
      <c r="C945" s="68" t="s">
        <v>1655</v>
      </c>
      <c r="D945" s="68" t="s">
        <v>1656</v>
      </c>
      <c r="E945" s="68" t="s">
        <v>4935</v>
      </c>
      <c r="F945" s="68" t="s">
        <v>4719</v>
      </c>
      <c r="G945" s="68">
        <v>87.83</v>
      </c>
      <c r="H945" s="68" t="e">
        <v>#N/A</v>
      </c>
    </row>
    <row r="946" spans="1:8" ht="15.75">
      <c r="A946" s="68" t="s">
        <v>4341</v>
      </c>
      <c r="B946" s="68" t="s">
        <v>3146</v>
      </c>
      <c r="C946" s="68" t="s">
        <v>1657</v>
      </c>
      <c r="D946" s="68" t="s">
        <v>1658</v>
      </c>
      <c r="E946" s="68" t="s">
        <v>4936</v>
      </c>
      <c r="F946" s="68" t="s">
        <v>4718</v>
      </c>
      <c r="G946" s="68">
        <v>100.97</v>
      </c>
      <c r="H946" s="68">
        <v>1</v>
      </c>
    </row>
    <row r="947" spans="1:8" ht="15.75">
      <c r="A947" s="68" t="s">
        <v>4342</v>
      </c>
      <c r="B947" s="68" t="s">
        <v>3147</v>
      </c>
      <c r="C947" s="68" t="s">
        <v>1659</v>
      </c>
      <c r="D947" s="68" t="s">
        <v>1660</v>
      </c>
      <c r="E947" s="68" t="s">
        <v>4934</v>
      </c>
      <c r="F947" s="68" t="s">
        <v>4719</v>
      </c>
      <c r="G947" s="68">
        <v>84.44</v>
      </c>
      <c r="H947" s="68">
        <v>0</v>
      </c>
    </row>
    <row r="948" spans="1:8" ht="15.75">
      <c r="A948" s="68" t="s">
        <v>4343</v>
      </c>
      <c r="B948" s="68" t="s">
        <v>3148</v>
      </c>
      <c r="C948" s="68" t="s">
        <v>1661</v>
      </c>
      <c r="D948" s="68" t="s">
        <v>1662</v>
      </c>
      <c r="E948" s="68" t="s">
        <v>4935</v>
      </c>
      <c r="F948" s="68" t="s">
        <v>4720</v>
      </c>
      <c r="G948" s="68">
        <v>74.44</v>
      </c>
      <c r="H948" s="68">
        <v>0</v>
      </c>
    </row>
    <row r="949" spans="1:8" ht="15.75">
      <c r="A949" s="68" t="s">
        <v>4344</v>
      </c>
      <c r="B949" s="68" t="s">
        <v>3149</v>
      </c>
      <c r="C949" s="68" t="s">
        <v>1663</v>
      </c>
      <c r="D949" s="68" t="s">
        <v>400</v>
      </c>
      <c r="E949" s="68" t="s">
        <v>3848</v>
      </c>
      <c r="F949" s="68" t="s">
        <v>3848</v>
      </c>
      <c r="G949" s="68">
        <v>77.46</v>
      </c>
      <c r="H949" s="68" t="e">
        <v>#N/A</v>
      </c>
    </row>
    <row r="950" spans="1:8" ht="15.75">
      <c r="A950" s="68" t="s">
        <v>4923</v>
      </c>
      <c r="B950" s="68" t="s">
        <v>3150</v>
      </c>
      <c r="C950" s="68" t="s">
        <v>4722</v>
      </c>
      <c r="D950" s="68" t="s">
        <v>1664</v>
      </c>
      <c r="E950" s="68" t="s">
        <v>3848</v>
      </c>
      <c r="F950" s="68" t="s">
        <v>3848</v>
      </c>
      <c r="G950" s="68">
        <v>71.59</v>
      </c>
      <c r="H950" s="68">
        <v>0</v>
      </c>
    </row>
    <row r="951" spans="1:8" ht="15.75">
      <c r="A951" s="68" t="s">
        <v>4345</v>
      </c>
      <c r="B951" s="68" t="s">
        <v>3151</v>
      </c>
      <c r="C951" s="68" t="s">
        <v>1665</v>
      </c>
      <c r="D951" s="68" t="s">
        <v>1666</v>
      </c>
      <c r="E951" s="68" t="s">
        <v>4934</v>
      </c>
      <c r="F951" s="68" t="s">
        <v>4720</v>
      </c>
      <c r="G951" s="68">
        <v>80.91</v>
      </c>
      <c r="H951" s="68">
        <v>0</v>
      </c>
    </row>
    <row r="952" spans="1:8" ht="15.75">
      <c r="A952" s="68" t="s">
        <v>4346</v>
      </c>
      <c r="B952" s="68" t="s">
        <v>3152</v>
      </c>
      <c r="C952" s="68" t="s">
        <v>1667</v>
      </c>
      <c r="D952" s="68" t="s">
        <v>734</v>
      </c>
      <c r="E952" s="68" t="s">
        <v>3848</v>
      </c>
      <c r="F952" s="68" t="s">
        <v>3848</v>
      </c>
      <c r="G952" s="68">
        <v>81.2</v>
      </c>
      <c r="H952" s="68">
        <v>1</v>
      </c>
    </row>
    <row r="953" spans="1:8" ht="15.75">
      <c r="A953" s="68" t="s">
        <v>4347</v>
      </c>
      <c r="B953" s="68" t="s">
        <v>3153</v>
      </c>
      <c r="C953" s="68" t="s">
        <v>1668</v>
      </c>
      <c r="D953" s="68" t="s">
        <v>1669</v>
      </c>
      <c r="E953" s="68" t="s">
        <v>4934</v>
      </c>
      <c r="F953" s="68" t="s">
        <v>4728</v>
      </c>
      <c r="G953" s="68">
        <v>107.28</v>
      </c>
      <c r="H953" s="68">
        <v>1</v>
      </c>
    </row>
    <row r="954" spans="1:8" ht="15.75">
      <c r="A954" s="68" t="s">
        <v>4348</v>
      </c>
      <c r="B954" s="68" t="s">
        <v>3154</v>
      </c>
      <c r="C954" s="68" t="s">
        <v>1670</v>
      </c>
      <c r="D954" s="68" t="s">
        <v>1671</v>
      </c>
      <c r="E954" s="68" t="s">
        <v>4937</v>
      </c>
      <c r="F954" s="68" t="s">
        <v>4720</v>
      </c>
      <c r="G954" s="68">
        <v>80.91</v>
      </c>
      <c r="H954" s="68">
        <v>1</v>
      </c>
    </row>
    <row r="955" spans="1:8" ht="15.75">
      <c r="A955" s="68" t="s">
        <v>4349</v>
      </c>
      <c r="B955" s="68" t="s">
        <v>3155</v>
      </c>
      <c r="C955" s="68" t="s">
        <v>4350</v>
      </c>
      <c r="D955" s="68" t="s">
        <v>3156</v>
      </c>
      <c r="E955" s="68" t="s">
        <v>4935</v>
      </c>
      <c r="F955" s="68" t="s">
        <v>4719</v>
      </c>
      <c r="G955" s="68">
        <v>96.38</v>
      </c>
      <c r="H955" s="68">
        <v>0</v>
      </c>
    </row>
    <row r="956" spans="1:8" ht="15.75">
      <c r="A956" s="68" t="s">
        <v>4351</v>
      </c>
      <c r="B956" s="68" t="s">
        <v>3157</v>
      </c>
      <c r="C956" s="68" t="s">
        <v>1672</v>
      </c>
      <c r="D956" s="68" t="s">
        <v>1673</v>
      </c>
      <c r="E956" s="68" t="s">
        <v>4938</v>
      </c>
      <c r="F956" s="68" t="s">
        <v>4720</v>
      </c>
      <c r="G956" s="68">
        <v>89.12</v>
      </c>
      <c r="H956" s="68">
        <v>0</v>
      </c>
    </row>
    <row r="957" spans="1:8" ht="15.75">
      <c r="A957" s="68" t="s">
        <v>4352</v>
      </c>
      <c r="B957" s="68" t="s">
        <v>3158</v>
      </c>
      <c r="C957" s="68" t="s">
        <v>1674</v>
      </c>
      <c r="D957" s="68" t="s">
        <v>1675</v>
      </c>
      <c r="E957" s="68" t="s">
        <v>4934</v>
      </c>
      <c r="F957" s="68" t="s">
        <v>4720</v>
      </c>
      <c r="G957" s="68">
        <v>74.44</v>
      </c>
      <c r="H957" s="68">
        <v>0</v>
      </c>
    </row>
    <row r="958" spans="1:8" ht="15.75">
      <c r="A958" s="68" t="s">
        <v>4353</v>
      </c>
      <c r="B958" s="68" t="s">
        <v>3159</v>
      </c>
      <c r="C958" s="68" t="s">
        <v>1676</v>
      </c>
      <c r="D958" s="68" t="s">
        <v>1677</v>
      </c>
      <c r="E958" s="68" t="s">
        <v>4935</v>
      </c>
      <c r="F958" s="68" t="s">
        <v>4720</v>
      </c>
      <c r="G958" s="68">
        <v>89.12</v>
      </c>
      <c r="H958" s="68">
        <v>0</v>
      </c>
    </row>
    <row r="959" spans="1:8" ht="15.75">
      <c r="A959" s="68" t="s">
        <v>4354</v>
      </c>
      <c r="B959" s="68" t="s">
        <v>3160</v>
      </c>
      <c r="C959" s="68" t="s">
        <v>1678</v>
      </c>
      <c r="D959" s="68" t="s">
        <v>1679</v>
      </c>
      <c r="E959" s="68" t="s">
        <v>3848</v>
      </c>
      <c r="F959" s="68" t="s">
        <v>3848</v>
      </c>
      <c r="G959" s="68">
        <v>87.54</v>
      </c>
      <c r="H959" s="68">
        <v>3</v>
      </c>
    </row>
    <row r="960" spans="1:8" ht="15.75">
      <c r="A960" s="68" t="s">
        <v>4355</v>
      </c>
      <c r="B960" s="68" t="s">
        <v>3161</v>
      </c>
      <c r="C960" s="68" t="s">
        <v>1680</v>
      </c>
      <c r="D960" s="68" t="s">
        <v>1681</v>
      </c>
      <c r="E960" s="68" t="s">
        <v>3848</v>
      </c>
      <c r="F960" s="68" t="s">
        <v>3848</v>
      </c>
      <c r="G960" s="68">
        <v>71.59</v>
      </c>
      <c r="H960" s="68">
        <v>1</v>
      </c>
    </row>
    <row r="961" spans="1:8" ht="15.75">
      <c r="A961" s="68" t="s">
        <v>4356</v>
      </c>
      <c r="B961" s="68" t="s">
        <v>3162</v>
      </c>
      <c r="C961" s="68" t="s">
        <v>1682</v>
      </c>
      <c r="D961" s="68" t="s">
        <v>1683</v>
      </c>
      <c r="E961" s="68" t="s">
        <v>3848</v>
      </c>
      <c r="F961" s="68" t="s">
        <v>3848</v>
      </c>
      <c r="G961" s="68">
        <v>81.2</v>
      </c>
      <c r="H961" s="68" t="e">
        <v>#N/A</v>
      </c>
    </row>
    <row r="962" spans="1:8" ht="15.75">
      <c r="A962" s="68" t="s">
        <v>4924</v>
      </c>
      <c r="B962" s="68" t="s">
        <v>3405</v>
      </c>
      <c r="C962" s="68" t="s">
        <v>4758</v>
      </c>
      <c r="D962" s="68" t="s">
        <v>1684</v>
      </c>
      <c r="E962" s="68" t="s">
        <v>3848</v>
      </c>
      <c r="F962" s="68" t="s">
        <v>3848</v>
      </c>
      <c r="G962" s="68">
        <v>84.44</v>
      </c>
      <c r="H962" s="68" t="e">
        <v>#N/A</v>
      </c>
    </row>
    <row r="963" spans="1:8" ht="15.75">
      <c r="A963" s="68" t="s">
        <v>4925</v>
      </c>
      <c r="B963" s="68" t="s">
        <v>3163</v>
      </c>
      <c r="C963" s="68" t="s">
        <v>4798</v>
      </c>
      <c r="D963" s="68" t="s">
        <v>696</v>
      </c>
      <c r="E963" s="68" t="s">
        <v>3848</v>
      </c>
      <c r="F963" s="68" t="s">
        <v>3848</v>
      </c>
      <c r="G963" s="68">
        <v>81.2</v>
      </c>
      <c r="H963" s="68">
        <v>1</v>
      </c>
    </row>
    <row r="964" spans="1:8" ht="15.75">
      <c r="A964" s="68" t="s">
        <v>4357</v>
      </c>
      <c r="B964" s="68" t="s">
        <v>3164</v>
      </c>
      <c r="C964" s="68" t="s">
        <v>4358</v>
      </c>
      <c r="D964" s="68" t="s">
        <v>3165</v>
      </c>
      <c r="E964" s="68" t="s">
        <v>3848</v>
      </c>
      <c r="F964" s="68" t="s">
        <v>3848</v>
      </c>
      <c r="G964" s="68">
        <v>74.44</v>
      </c>
      <c r="H964" s="68">
        <v>0</v>
      </c>
    </row>
    <row r="965" spans="1:8" ht="15.75">
      <c r="A965" s="68" t="s">
        <v>4359</v>
      </c>
      <c r="B965" s="68" t="s">
        <v>3166</v>
      </c>
      <c r="C965" s="68" t="s">
        <v>1685</v>
      </c>
      <c r="D965" s="68" t="s">
        <v>1686</v>
      </c>
      <c r="E965" s="68" t="s">
        <v>4937</v>
      </c>
      <c r="F965" s="68" t="s">
        <v>4718</v>
      </c>
      <c r="G965" s="68">
        <v>118.19</v>
      </c>
      <c r="H965" s="68">
        <v>1</v>
      </c>
    </row>
    <row r="966" spans="1:8" ht="15.75">
      <c r="A966" s="68" t="s">
        <v>4361</v>
      </c>
      <c r="B966" s="68" t="s">
        <v>3167</v>
      </c>
      <c r="C966" s="68" t="s">
        <v>1689</v>
      </c>
      <c r="D966" s="68" t="s">
        <v>1690</v>
      </c>
      <c r="E966" s="68" t="s">
        <v>4935</v>
      </c>
      <c r="F966" s="68" t="s">
        <v>4720</v>
      </c>
      <c r="G966" s="68">
        <v>71.59</v>
      </c>
      <c r="H966" s="68">
        <v>0</v>
      </c>
    </row>
    <row r="967" spans="1:8" ht="15.75">
      <c r="A967" s="68" t="s">
        <v>4360</v>
      </c>
      <c r="B967" s="68" t="s">
        <v>3168</v>
      </c>
      <c r="C967" s="68" t="s">
        <v>1687</v>
      </c>
      <c r="D967" s="68" t="s">
        <v>1688</v>
      </c>
      <c r="E967" s="68" t="s">
        <v>3848</v>
      </c>
      <c r="F967" s="68" t="s">
        <v>3848</v>
      </c>
      <c r="G967" s="68">
        <v>97.11</v>
      </c>
      <c r="H967" s="68">
        <v>1</v>
      </c>
    </row>
    <row r="968" spans="1:8" ht="15.75">
      <c r="A968" s="68" t="s">
        <v>4362</v>
      </c>
      <c r="B968" s="68" t="s">
        <v>3169</v>
      </c>
      <c r="C968" s="68" t="s">
        <v>1691</v>
      </c>
      <c r="D968" s="68" t="s">
        <v>1692</v>
      </c>
      <c r="E968" s="68" t="s">
        <v>4936</v>
      </c>
      <c r="F968" s="68" t="s">
        <v>4720</v>
      </c>
      <c r="G968" s="68">
        <v>77.46</v>
      </c>
      <c r="H968" s="68">
        <v>1</v>
      </c>
    </row>
    <row r="969" spans="1:8" ht="15.75">
      <c r="A969" s="68" t="s">
        <v>4363</v>
      </c>
      <c r="B969" s="68" t="s">
        <v>3170</v>
      </c>
      <c r="C969" s="68" t="s">
        <v>1693</v>
      </c>
      <c r="D969" s="68" t="s">
        <v>1694</v>
      </c>
      <c r="E969" s="68" t="s">
        <v>4935</v>
      </c>
      <c r="F969" s="68" t="s">
        <v>4720</v>
      </c>
      <c r="G969" s="68">
        <v>74.44</v>
      </c>
      <c r="H969" s="68">
        <v>0</v>
      </c>
    </row>
    <row r="970" spans="1:8" ht="15.75">
      <c r="A970" s="68" t="s">
        <v>4364</v>
      </c>
      <c r="B970" s="68" t="s">
        <v>3171</v>
      </c>
      <c r="C970" s="68" t="s">
        <v>1695</v>
      </c>
      <c r="D970" s="68" t="s">
        <v>1696</v>
      </c>
      <c r="E970" s="68" t="s">
        <v>4935</v>
      </c>
      <c r="F970" s="68" t="s">
        <v>4720</v>
      </c>
      <c r="G970" s="68">
        <v>80.91</v>
      </c>
      <c r="H970" s="68">
        <v>0</v>
      </c>
    </row>
    <row r="971" spans="1:8" ht="15.75">
      <c r="A971" s="68" t="s">
        <v>4365</v>
      </c>
      <c r="B971" s="68" t="s">
        <v>3172</v>
      </c>
      <c r="C971" s="68" t="s">
        <v>1697</v>
      </c>
      <c r="D971" s="68" t="s">
        <v>1698</v>
      </c>
      <c r="E971" s="68" t="s">
        <v>4935</v>
      </c>
      <c r="F971" s="68" t="s">
        <v>4720</v>
      </c>
      <c r="G971" s="68">
        <v>80.91</v>
      </c>
      <c r="H971" s="68" t="e">
        <v>#N/A</v>
      </c>
    </row>
    <row r="972" spans="1:8" ht="15.75">
      <c r="A972" s="68" t="s">
        <v>4366</v>
      </c>
      <c r="B972" s="68" t="s">
        <v>3173</v>
      </c>
      <c r="C972" s="68" t="s">
        <v>1699</v>
      </c>
      <c r="D972" s="68" t="s">
        <v>1700</v>
      </c>
      <c r="E972" s="68" t="s">
        <v>3848</v>
      </c>
      <c r="F972" s="68" t="s">
        <v>3848</v>
      </c>
      <c r="G972" s="68">
        <v>87.54</v>
      </c>
      <c r="H972" s="68" t="e">
        <v>#N/A</v>
      </c>
    </row>
    <row r="973" spans="1:8" ht="15.75">
      <c r="A973" s="68" t="s">
        <v>4367</v>
      </c>
      <c r="B973" s="68" t="s">
        <v>3174</v>
      </c>
      <c r="C973" s="68" t="s">
        <v>1701</v>
      </c>
      <c r="D973" s="68" t="s">
        <v>1702</v>
      </c>
      <c r="E973" s="68" t="s">
        <v>4935</v>
      </c>
      <c r="F973" s="68" t="s">
        <v>4720</v>
      </c>
      <c r="G973" s="68">
        <v>89.12</v>
      </c>
      <c r="H973" s="68">
        <v>0</v>
      </c>
    </row>
    <row r="974" spans="1:8" ht="15.75">
      <c r="A974" s="68" t="s">
        <v>4368</v>
      </c>
      <c r="B974" s="68" t="s">
        <v>3175</v>
      </c>
      <c r="C974" s="68" t="s">
        <v>1703</v>
      </c>
      <c r="D974" s="68" t="s">
        <v>1704</v>
      </c>
      <c r="E974" s="68" t="s">
        <v>4936</v>
      </c>
      <c r="F974" s="68" t="s">
        <v>4728</v>
      </c>
      <c r="G974" s="68">
        <v>91.05</v>
      </c>
      <c r="H974" s="68">
        <v>2</v>
      </c>
    </row>
    <row r="975" spans="1:8" ht="15.75">
      <c r="A975" s="68" t="s">
        <v>4369</v>
      </c>
      <c r="B975" s="68" t="s">
        <v>3176</v>
      </c>
      <c r="C975" s="68" t="s">
        <v>1705</v>
      </c>
      <c r="D975" s="68" t="s">
        <v>1706</v>
      </c>
      <c r="E975" s="68" t="s">
        <v>3848</v>
      </c>
      <c r="F975" s="68" t="s">
        <v>3848</v>
      </c>
      <c r="G975" s="68">
        <v>96.38</v>
      </c>
      <c r="H975" s="68">
        <v>1</v>
      </c>
    </row>
    <row r="976" spans="1:8" ht="15.75">
      <c r="A976" s="68" t="s">
        <v>4370</v>
      </c>
      <c r="B976" s="68" t="s">
        <v>3177</v>
      </c>
      <c r="C976" s="68" t="s">
        <v>1707</v>
      </c>
      <c r="D976" s="68" t="s">
        <v>1708</v>
      </c>
      <c r="E976" s="68" t="s">
        <v>4935</v>
      </c>
      <c r="F976" s="68" t="s">
        <v>4720</v>
      </c>
      <c r="G976" s="68">
        <v>74.44</v>
      </c>
      <c r="H976" s="68">
        <v>0</v>
      </c>
    </row>
    <row r="977" spans="1:8" ht="15.75">
      <c r="A977" s="68" t="s">
        <v>4371</v>
      </c>
      <c r="B977" s="68" t="s">
        <v>3178</v>
      </c>
      <c r="C977" s="68" t="s">
        <v>1709</v>
      </c>
      <c r="D977" s="68" t="s">
        <v>80</v>
      </c>
      <c r="E977" s="68" t="s">
        <v>4937</v>
      </c>
      <c r="F977" s="68" t="s">
        <v>4778</v>
      </c>
      <c r="G977" s="68">
        <v>98.21</v>
      </c>
      <c r="H977" s="68">
        <v>2</v>
      </c>
    </row>
    <row r="978" spans="1:8" ht="15.75">
      <c r="A978" s="68" t="s">
        <v>4372</v>
      </c>
      <c r="B978" s="68" t="s">
        <v>3179</v>
      </c>
      <c r="C978" s="68" t="s">
        <v>1710</v>
      </c>
      <c r="D978" s="68" t="s">
        <v>1711</v>
      </c>
      <c r="E978" s="68" t="s">
        <v>4934</v>
      </c>
      <c r="F978" s="68" t="s">
        <v>4751</v>
      </c>
      <c r="G978" s="68">
        <v>96.38</v>
      </c>
      <c r="H978" s="68">
        <v>1</v>
      </c>
    </row>
    <row r="979" spans="1:8" ht="15.75">
      <c r="A979" s="68" t="s">
        <v>4373</v>
      </c>
      <c r="B979" s="68" t="s">
        <v>3180</v>
      </c>
      <c r="C979" s="68" t="s">
        <v>1712</v>
      </c>
      <c r="D979" s="68" t="s">
        <v>1713</v>
      </c>
      <c r="E979" s="68" t="s">
        <v>3848</v>
      </c>
      <c r="F979" s="68" t="s">
        <v>3848</v>
      </c>
      <c r="G979" s="68">
        <v>97.11</v>
      </c>
      <c r="H979" s="68">
        <v>1</v>
      </c>
    </row>
    <row r="980" spans="1:8" ht="15.75">
      <c r="A980" s="68" t="s">
        <v>4926</v>
      </c>
      <c r="B980" s="68" t="s">
        <v>3181</v>
      </c>
      <c r="C980" s="68" t="s">
        <v>4759</v>
      </c>
      <c r="D980" s="68" t="s">
        <v>3182</v>
      </c>
      <c r="E980" s="68" t="s">
        <v>3848</v>
      </c>
      <c r="F980" s="68" t="s">
        <v>3848</v>
      </c>
      <c r="G980" s="68">
        <v>71.59</v>
      </c>
      <c r="H980" s="68">
        <v>0</v>
      </c>
    </row>
    <row r="981" spans="1:8" ht="15.75">
      <c r="A981" s="68" t="s">
        <v>4374</v>
      </c>
      <c r="B981" s="68" t="s">
        <v>3183</v>
      </c>
      <c r="C981" s="68" t="s">
        <v>1714</v>
      </c>
      <c r="D981" s="68" t="s">
        <v>1715</v>
      </c>
      <c r="E981" s="68" t="s">
        <v>3848</v>
      </c>
      <c r="F981" s="68" t="s">
        <v>3848</v>
      </c>
      <c r="G981" s="68">
        <v>97.11</v>
      </c>
      <c r="H981" s="68">
        <v>1</v>
      </c>
    </row>
    <row r="982" spans="1:8" ht="15.75">
      <c r="A982" s="68" t="s">
        <v>4375</v>
      </c>
      <c r="B982" s="68" t="s">
        <v>3184</v>
      </c>
      <c r="C982" s="68" t="s">
        <v>1716</v>
      </c>
      <c r="D982" s="68" t="s">
        <v>1717</v>
      </c>
      <c r="E982" s="68" t="s">
        <v>4940</v>
      </c>
      <c r="F982" s="68" t="s">
        <v>4720</v>
      </c>
      <c r="G982" s="68">
        <v>71.59</v>
      </c>
      <c r="H982" s="68">
        <v>1</v>
      </c>
    </row>
    <row r="983" spans="1:8" ht="15.75">
      <c r="A983" s="68" t="s">
        <v>4376</v>
      </c>
      <c r="B983" s="68" t="s">
        <v>3185</v>
      </c>
      <c r="C983" s="68" t="s">
        <v>1718</v>
      </c>
      <c r="D983" s="68" t="s">
        <v>1719</v>
      </c>
      <c r="E983" s="68" t="s">
        <v>4935</v>
      </c>
      <c r="F983" s="68" t="s">
        <v>4720</v>
      </c>
      <c r="G983" s="68">
        <v>74.44</v>
      </c>
      <c r="H983" s="68">
        <v>0</v>
      </c>
    </row>
    <row r="984" spans="1:8" ht="15.75">
      <c r="A984" s="68" t="s">
        <v>4927</v>
      </c>
      <c r="B984" s="68" t="s">
        <v>3186</v>
      </c>
      <c r="C984" s="68" t="s">
        <v>4724</v>
      </c>
      <c r="D984" s="68" t="s">
        <v>2648</v>
      </c>
      <c r="E984" s="68" t="s">
        <v>3848</v>
      </c>
      <c r="F984" s="68" t="s">
        <v>3848</v>
      </c>
      <c r="G984" s="68">
        <v>71.59</v>
      </c>
      <c r="H984" s="68" t="e">
        <v>#N/A</v>
      </c>
    </row>
    <row r="985" spans="1:8" ht="15.75">
      <c r="A985" s="68" t="s">
        <v>4377</v>
      </c>
      <c r="B985" s="68" t="s">
        <v>3187</v>
      </c>
      <c r="C985" s="68" t="s">
        <v>1720</v>
      </c>
      <c r="D985" s="68" t="s">
        <v>900</v>
      </c>
      <c r="E985" s="68" t="s">
        <v>4934</v>
      </c>
      <c r="F985" s="68" t="s">
        <v>4753</v>
      </c>
      <c r="G985" s="68">
        <v>74.44</v>
      </c>
      <c r="H985" s="68">
        <v>0</v>
      </c>
    </row>
    <row r="986" spans="1:8" ht="15.75">
      <c r="A986" s="68" t="s">
        <v>4378</v>
      </c>
      <c r="B986" s="68" t="s">
        <v>3188</v>
      </c>
      <c r="C986" s="68" t="s">
        <v>1721</v>
      </c>
      <c r="D986" s="68" t="s">
        <v>1722</v>
      </c>
      <c r="E986" s="68" t="s">
        <v>4934</v>
      </c>
      <c r="F986" s="68" t="s">
        <v>4720</v>
      </c>
      <c r="G986" s="68">
        <v>74.44</v>
      </c>
      <c r="H986" s="68">
        <v>0</v>
      </c>
    </row>
    <row r="987" spans="1:8" ht="15.75">
      <c r="A987" s="68" t="s">
        <v>4928</v>
      </c>
      <c r="B987" s="68" t="s">
        <v>3189</v>
      </c>
      <c r="C987" s="68" t="s">
        <v>1723</v>
      </c>
      <c r="D987" s="68" t="s">
        <v>554</v>
      </c>
      <c r="E987" s="68" t="s">
        <v>4937</v>
      </c>
      <c r="F987" s="68" t="s">
        <v>4728</v>
      </c>
      <c r="G987" s="68">
        <v>91.05</v>
      </c>
      <c r="H987" s="68">
        <v>2</v>
      </c>
    </row>
    <row r="988" spans="1:8" ht="15.75">
      <c r="A988" s="68" t="s">
        <v>4379</v>
      </c>
      <c r="B988" s="68" t="s">
        <v>3190</v>
      </c>
      <c r="C988" s="68" t="s">
        <v>1724</v>
      </c>
      <c r="D988" s="68" t="s">
        <v>1725</v>
      </c>
      <c r="E988" s="68" t="s">
        <v>4939</v>
      </c>
      <c r="F988" s="68" t="s">
        <v>4720</v>
      </c>
      <c r="G988" s="68">
        <v>89.12</v>
      </c>
      <c r="H988" s="68">
        <v>0</v>
      </c>
    </row>
    <row r="989" spans="1:8" ht="15.75">
      <c r="A989" s="68" t="s">
        <v>4380</v>
      </c>
      <c r="B989" s="68" t="s">
        <v>3191</v>
      </c>
      <c r="C989" s="68" t="s">
        <v>1726</v>
      </c>
      <c r="D989" s="68" t="s">
        <v>1727</v>
      </c>
      <c r="E989" s="68" t="s">
        <v>4935</v>
      </c>
      <c r="F989" s="68" t="s">
        <v>4720</v>
      </c>
      <c r="G989" s="68">
        <v>74.44</v>
      </c>
      <c r="H989" s="68">
        <v>0</v>
      </c>
    </row>
    <row r="990" spans="1:8" ht="15.75">
      <c r="A990" s="68" t="s">
        <v>4381</v>
      </c>
      <c r="B990" s="68" t="s">
        <v>3192</v>
      </c>
      <c r="C990" s="68" t="s">
        <v>1728</v>
      </c>
      <c r="D990" s="68" t="s">
        <v>1729</v>
      </c>
      <c r="E990" s="68" t="s">
        <v>3848</v>
      </c>
      <c r="F990" s="68" t="s">
        <v>3848</v>
      </c>
      <c r="G990" s="68">
        <v>87.54</v>
      </c>
      <c r="H990" s="68">
        <v>1</v>
      </c>
    </row>
    <row r="991" spans="1:8" ht="15.75">
      <c r="A991" s="68" t="s">
        <v>4382</v>
      </c>
      <c r="B991" s="68" t="s">
        <v>3193</v>
      </c>
      <c r="C991" s="68" t="s">
        <v>1730</v>
      </c>
      <c r="D991" s="68" t="s">
        <v>1731</v>
      </c>
      <c r="E991" s="68" t="s">
        <v>4937</v>
      </c>
      <c r="F991" s="68" t="s">
        <v>4720</v>
      </c>
      <c r="G991" s="68">
        <v>77.46</v>
      </c>
      <c r="H991" s="68">
        <v>0</v>
      </c>
    </row>
    <row r="992" spans="1:8" ht="15.75">
      <c r="A992" s="68" t="s">
        <v>4383</v>
      </c>
      <c r="B992" s="68" t="s">
        <v>3194</v>
      </c>
      <c r="C992" s="68" t="s">
        <v>1732</v>
      </c>
      <c r="D992" s="68" t="s">
        <v>1733</v>
      </c>
      <c r="E992" s="68" t="s">
        <v>3848</v>
      </c>
      <c r="F992" s="68" t="s">
        <v>3848</v>
      </c>
      <c r="G992" s="68">
        <v>98.21</v>
      </c>
      <c r="H992" s="68" t="e">
        <v>#N/A</v>
      </c>
    </row>
    <row r="993" spans="1:8" ht="15.75">
      <c r="A993" s="68" t="s">
        <v>4929</v>
      </c>
      <c r="B993" s="68" t="s">
        <v>4714</v>
      </c>
      <c r="C993" s="68" t="s">
        <v>4700</v>
      </c>
      <c r="D993" s="68" t="s">
        <v>1392</v>
      </c>
      <c r="E993" s="68" t="s">
        <v>4934</v>
      </c>
      <c r="F993" s="68" t="s">
        <v>4718</v>
      </c>
      <c r="G993" s="68">
        <v>118.19</v>
      </c>
      <c r="H993" s="68" t="e">
        <v>#N/A</v>
      </c>
    </row>
    <row r="994" spans="1:8" ht="15.75">
      <c r="A994" s="68" t="s">
        <v>4384</v>
      </c>
      <c r="B994" s="68" t="s">
        <v>3196</v>
      </c>
      <c r="C994" s="68" t="s">
        <v>1734</v>
      </c>
      <c r="D994" s="68" t="s">
        <v>1735</v>
      </c>
      <c r="E994" s="68" t="s">
        <v>4935</v>
      </c>
      <c r="F994" s="68" t="s">
        <v>4720</v>
      </c>
      <c r="G994" s="68">
        <v>74.44</v>
      </c>
      <c r="H994" s="68">
        <v>0</v>
      </c>
    </row>
    <row r="995" spans="1:8" ht="15.75">
      <c r="A995" s="68" t="s">
        <v>4385</v>
      </c>
      <c r="B995" s="68" t="s">
        <v>3197</v>
      </c>
      <c r="C995" s="68" t="s">
        <v>1736</v>
      </c>
      <c r="D995" s="68" t="s">
        <v>1737</v>
      </c>
      <c r="E995" s="68" t="s">
        <v>4935</v>
      </c>
      <c r="F995" s="68" t="s">
        <v>4720</v>
      </c>
      <c r="G995" s="68">
        <v>77.46</v>
      </c>
      <c r="H995" s="68">
        <v>0</v>
      </c>
    </row>
    <row r="996" spans="1:8" ht="15.75">
      <c r="A996" s="68" t="s">
        <v>4386</v>
      </c>
      <c r="B996" s="68" t="s">
        <v>3198</v>
      </c>
      <c r="C996" s="68" t="s">
        <v>1738</v>
      </c>
      <c r="D996" s="68" t="s">
        <v>1739</v>
      </c>
      <c r="E996" s="68" t="s">
        <v>4937</v>
      </c>
      <c r="F996" s="68" t="s">
        <v>4719</v>
      </c>
      <c r="G996" s="68">
        <v>87.83</v>
      </c>
      <c r="H996" s="68">
        <v>0</v>
      </c>
    </row>
    <row r="997" spans="1:8" ht="15.75">
      <c r="A997" s="68" t="s">
        <v>4387</v>
      </c>
      <c r="B997" s="68" t="s">
        <v>3199</v>
      </c>
      <c r="C997" s="68" t="s">
        <v>4388</v>
      </c>
      <c r="D997" s="68" t="s">
        <v>3200</v>
      </c>
      <c r="E997" s="68" t="s">
        <v>3848</v>
      </c>
      <c r="F997" s="68" t="s">
        <v>3848</v>
      </c>
      <c r="G997" s="68">
        <v>81.2</v>
      </c>
      <c r="H997" s="68" t="e">
        <v>#N/A</v>
      </c>
    </row>
    <row r="998" spans="1:8" ht="15.75">
      <c r="A998" s="68" t="s">
        <v>4389</v>
      </c>
      <c r="B998" s="68" t="s">
        <v>3201</v>
      </c>
      <c r="C998" s="68" t="s">
        <v>1740</v>
      </c>
      <c r="D998" s="68" t="s">
        <v>1741</v>
      </c>
      <c r="E998" s="68" t="s">
        <v>3848</v>
      </c>
      <c r="F998" s="68" t="s">
        <v>3848</v>
      </c>
      <c r="G998" s="68">
        <v>81.2</v>
      </c>
      <c r="H998" s="68">
        <v>0</v>
      </c>
    </row>
    <row r="999" spans="1:8" ht="15.75">
      <c r="A999" s="68" t="s">
        <v>4930</v>
      </c>
      <c r="B999" s="68" t="s">
        <v>3202</v>
      </c>
      <c r="C999" s="68" t="s">
        <v>4799</v>
      </c>
      <c r="D999" s="68" t="s">
        <v>1742</v>
      </c>
      <c r="E999" s="68" t="s">
        <v>4935</v>
      </c>
      <c r="F999" s="68" t="s">
        <v>4719</v>
      </c>
      <c r="G999" s="68">
        <v>96.38</v>
      </c>
      <c r="H999" s="68">
        <v>1</v>
      </c>
    </row>
    <row r="1000" spans="1:8" ht="15.75">
      <c r="A1000" s="68" t="s">
        <v>4931</v>
      </c>
      <c r="B1000" s="68" t="s">
        <v>3203</v>
      </c>
      <c r="C1000" s="68" t="s">
        <v>4754</v>
      </c>
      <c r="D1000" s="68" t="s">
        <v>1743</v>
      </c>
      <c r="E1000" s="68" t="s">
        <v>4934</v>
      </c>
      <c r="F1000" s="68" t="s">
        <v>4753</v>
      </c>
      <c r="G1000" s="68">
        <v>74.44</v>
      </c>
      <c r="H1000" s="68" t="e">
        <v>#N/A</v>
      </c>
    </row>
    <row r="1001" spans="1:8" ht="15.75">
      <c r="A1001" s="68" t="s">
        <v>4390</v>
      </c>
      <c r="B1001" s="68" t="s">
        <v>3204</v>
      </c>
      <c r="C1001" s="68" t="s">
        <v>1744</v>
      </c>
      <c r="D1001" s="68" t="s">
        <v>1157</v>
      </c>
      <c r="E1001" s="68" t="s">
        <v>4935</v>
      </c>
      <c r="F1001" s="68" t="s">
        <v>4719</v>
      </c>
      <c r="G1001" s="68">
        <v>87.83</v>
      </c>
      <c r="H1001" s="68" t="e">
        <v>#N/A</v>
      </c>
    </row>
    <row r="1002" spans="1:8" ht="15.75">
      <c r="A1002" s="68" t="s">
        <v>4391</v>
      </c>
      <c r="B1002" s="68" t="s">
        <v>3205</v>
      </c>
      <c r="C1002" s="68" t="s">
        <v>1745</v>
      </c>
      <c r="D1002" s="68" t="s">
        <v>1746</v>
      </c>
      <c r="E1002" s="68" t="s">
        <v>3848</v>
      </c>
      <c r="F1002" s="68" t="s">
        <v>3848</v>
      </c>
      <c r="G1002" s="68">
        <v>81.2</v>
      </c>
      <c r="H1002" s="68">
        <v>3</v>
      </c>
    </row>
    <row r="1003" spans="1:8" ht="15.75">
      <c r="A1003" s="68" t="s">
        <v>4392</v>
      </c>
      <c r="B1003" s="68" t="s">
        <v>3206</v>
      </c>
      <c r="C1003" s="68" t="s">
        <v>1747</v>
      </c>
      <c r="D1003" s="68" t="s">
        <v>1748</v>
      </c>
      <c r="E1003" s="68" t="s">
        <v>3848</v>
      </c>
      <c r="F1003" s="68" t="s">
        <v>3848</v>
      </c>
      <c r="G1003" s="68">
        <v>81.2</v>
      </c>
      <c r="H1003" s="68" t="e">
        <v>#N/A</v>
      </c>
    </row>
    <row r="1004" spans="1:8" ht="15.75">
      <c r="A1004" s="68" t="s">
        <v>4393</v>
      </c>
      <c r="B1004" s="68" t="s">
        <v>3207</v>
      </c>
      <c r="C1004" s="68" t="s">
        <v>1749</v>
      </c>
      <c r="D1004" s="68" t="s">
        <v>1750</v>
      </c>
      <c r="E1004" s="68" t="s">
        <v>4937</v>
      </c>
      <c r="F1004" s="68" t="s">
        <v>4720</v>
      </c>
      <c r="G1004" s="68">
        <v>77.46</v>
      </c>
      <c r="H1004" s="68">
        <v>2</v>
      </c>
    </row>
    <row r="1005" spans="1:8" ht="15.75">
      <c r="A1005" s="68" t="s">
        <v>4394</v>
      </c>
      <c r="B1005" s="68" t="s">
        <v>3208</v>
      </c>
      <c r="C1005" s="68" t="s">
        <v>1751</v>
      </c>
      <c r="D1005" s="68" t="s">
        <v>1752</v>
      </c>
      <c r="E1005" s="68" t="s">
        <v>3848</v>
      </c>
      <c r="F1005" s="68" t="s">
        <v>3848</v>
      </c>
      <c r="G1005" s="68">
        <v>87.54</v>
      </c>
      <c r="H1005" s="68">
        <v>0</v>
      </c>
    </row>
    <row r="1006" spans="1:8" ht="15.75">
      <c r="A1006" s="68" t="s">
        <v>4395</v>
      </c>
      <c r="B1006" s="68" t="s">
        <v>3209</v>
      </c>
      <c r="C1006" s="68" t="s">
        <v>4396</v>
      </c>
      <c r="D1006" s="68" t="s">
        <v>3210</v>
      </c>
      <c r="E1006" s="68" t="s">
        <v>4935</v>
      </c>
      <c r="F1006" s="68" t="s">
        <v>4719</v>
      </c>
      <c r="G1006" s="68">
        <v>84.44</v>
      </c>
      <c r="H1006" s="68">
        <v>0</v>
      </c>
    </row>
    <row r="1007" spans="1:8" ht="15.75">
      <c r="A1007" s="68" t="s">
        <v>4397</v>
      </c>
      <c r="B1007" s="68" t="s">
        <v>3211</v>
      </c>
      <c r="C1007" s="68" t="s">
        <v>1753</v>
      </c>
      <c r="D1007" s="68" t="s">
        <v>1754</v>
      </c>
      <c r="E1007" s="68" t="s">
        <v>4935</v>
      </c>
      <c r="F1007" s="68" t="s">
        <v>4720</v>
      </c>
      <c r="G1007" s="68">
        <v>74.44</v>
      </c>
      <c r="H1007" s="68" t="e">
        <v>#N/A</v>
      </c>
    </row>
    <row r="1008" spans="1:8" ht="15.75">
      <c r="A1008" s="68" t="s">
        <v>4398</v>
      </c>
      <c r="B1008" s="68" t="s">
        <v>3212</v>
      </c>
      <c r="C1008" s="68" t="s">
        <v>1755</v>
      </c>
      <c r="D1008" s="68" t="s">
        <v>1756</v>
      </c>
      <c r="E1008" s="68" t="s">
        <v>3848</v>
      </c>
      <c r="F1008" s="68" t="s">
        <v>3848</v>
      </c>
      <c r="G1008" s="68">
        <v>91.05</v>
      </c>
      <c r="H1008" s="68">
        <v>1</v>
      </c>
    </row>
    <row r="1009" spans="1:8" ht="15.75">
      <c r="A1009" s="68" t="s">
        <v>4399</v>
      </c>
      <c r="B1009" s="68" t="s">
        <v>3213</v>
      </c>
      <c r="C1009" s="68" t="s">
        <v>1757</v>
      </c>
      <c r="D1009" s="68" t="s">
        <v>1758</v>
      </c>
      <c r="E1009" s="68" t="s">
        <v>4934</v>
      </c>
      <c r="F1009" s="68" t="s">
        <v>4720</v>
      </c>
      <c r="G1009" s="68">
        <v>71.59</v>
      </c>
      <c r="H1009" s="68">
        <v>0</v>
      </c>
    </row>
    <row r="1010" spans="1:8" ht="15.75">
      <c r="A1010" s="68" t="s">
        <v>4400</v>
      </c>
      <c r="B1010" s="68" t="s">
        <v>3214</v>
      </c>
      <c r="C1010" s="68" t="s">
        <v>1759</v>
      </c>
      <c r="D1010" s="68" t="s">
        <v>1760</v>
      </c>
      <c r="E1010" s="68" t="s">
        <v>4935</v>
      </c>
      <c r="F1010" s="68" t="s">
        <v>4720</v>
      </c>
      <c r="G1010" s="68">
        <v>77.46</v>
      </c>
      <c r="H1010" s="68">
        <v>0</v>
      </c>
    </row>
    <row r="1011" spans="1:8" ht="15.75">
      <c r="A1011" s="68" t="s">
        <v>4401</v>
      </c>
      <c r="B1011" s="68" t="s">
        <v>3215</v>
      </c>
      <c r="C1011" s="68" t="s">
        <v>1761</v>
      </c>
      <c r="D1011" s="68" t="s">
        <v>1762</v>
      </c>
      <c r="E1011" s="68" t="s">
        <v>3848</v>
      </c>
      <c r="F1011" s="68" t="s">
        <v>3848</v>
      </c>
      <c r="G1011" s="68">
        <v>118.19</v>
      </c>
      <c r="H1011" s="68">
        <v>0</v>
      </c>
    </row>
    <row r="1012" spans="1:8" ht="15.75">
      <c r="A1012" s="68" t="s">
        <v>4402</v>
      </c>
      <c r="B1012" s="68" t="s">
        <v>3216</v>
      </c>
      <c r="C1012" s="68" t="s">
        <v>1763</v>
      </c>
      <c r="D1012" s="68" t="s">
        <v>1764</v>
      </c>
      <c r="E1012" s="68" t="s">
        <v>3848</v>
      </c>
      <c r="F1012" s="68" t="s">
        <v>3848</v>
      </c>
      <c r="G1012" s="68">
        <v>89.12</v>
      </c>
      <c r="H1012" s="68" t="e">
        <v>#N/A</v>
      </c>
    </row>
    <row r="1013" spans="1:8" ht="15.75">
      <c r="A1013" s="68" t="s">
        <v>4403</v>
      </c>
      <c r="B1013" s="68" t="s">
        <v>3217</v>
      </c>
      <c r="C1013" s="68" t="s">
        <v>1765</v>
      </c>
      <c r="D1013" s="68" t="s">
        <v>1766</v>
      </c>
      <c r="E1013" s="68" t="s">
        <v>4935</v>
      </c>
      <c r="F1013" s="68" t="s">
        <v>4720</v>
      </c>
      <c r="G1013" s="68">
        <v>89.12</v>
      </c>
      <c r="H1013" s="68">
        <v>0</v>
      </c>
    </row>
    <row r="1014" spans="1:8" ht="15.75">
      <c r="A1014" s="68" t="s">
        <v>4404</v>
      </c>
      <c r="B1014" s="68" t="s">
        <v>3218</v>
      </c>
      <c r="C1014" s="68" t="s">
        <v>1767</v>
      </c>
      <c r="D1014" s="68" t="s">
        <v>1231</v>
      </c>
      <c r="E1014" s="68" t="s">
        <v>4934</v>
      </c>
      <c r="F1014" s="68" t="s">
        <v>4786</v>
      </c>
      <c r="G1014" s="68">
        <v>97.11</v>
      </c>
      <c r="H1014" s="68" t="e">
        <v>#N/A</v>
      </c>
    </row>
    <row r="1015" spans="1:8" ht="15.75">
      <c r="A1015" s="68" t="s">
        <v>4405</v>
      </c>
      <c r="B1015" s="68" t="s">
        <v>3219</v>
      </c>
      <c r="C1015" s="68" t="s">
        <v>1768</v>
      </c>
      <c r="D1015" s="68" t="s">
        <v>1769</v>
      </c>
      <c r="E1015" s="68" t="s">
        <v>3848</v>
      </c>
      <c r="F1015" s="68" t="s">
        <v>3848</v>
      </c>
      <c r="G1015" s="68">
        <v>89.12</v>
      </c>
      <c r="H1015" s="68">
        <v>0</v>
      </c>
    </row>
    <row r="1016" spans="1:8" ht="15.75">
      <c r="A1016" s="68" t="s">
        <v>4406</v>
      </c>
      <c r="B1016" s="68" t="s">
        <v>3220</v>
      </c>
      <c r="C1016" s="68" t="s">
        <v>1770</v>
      </c>
      <c r="D1016" s="68" t="s">
        <v>1771</v>
      </c>
      <c r="E1016" s="68" t="s">
        <v>3848</v>
      </c>
      <c r="F1016" s="68" t="s">
        <v>3848</v>
      </c>
      <c r="G1016" s="68">
        <v>81.2</v>
      </c>
      <c r="H1016" s="68">
        <v>0</v>
      </c>
    </row>
    <row r="1017" spans="1:8" ht="15.75">
      <c r="A1017" s="68" t="s">
        <v>4407</v>
      </c>
      <c r="B1017" s="68" t="s">
        <v>3221</v>
      </c>
      <c r="C1017" s="68" t="s">
        <v>1772</v>
      </c>
      <c r="D1017" s="68" t="s">
        <v>1773</v>
      </c>
      <c r="E1017" s="68" t="s">
        <v>4935</v>
      </c>
      <c r="F1017" s="68" t="s">
        <v>4719</v>
      </c>
      <c r="G1017" s="68">
        <v>87.83</v>
      </c>
      <c r="H1017" s="68">
        <v>0</v>
      </c>
    </row>
    <row r="1018" spans="1:8" ht="15.75">
      <c r="A1018" s="68" t="s">
        <v>4408</v>
      </c>
      <c r="B1018" s="68" t="s">
        <v>3222</v>
      </c>
      <c r="C1018" s="68" t="s">
        <v>1774</v>
      </c>
      <c r="D1018" s="68" t="s">
        <v>1775</v>
      </c>
      <c r="E1018" s="68" t="s">
        <v>3848</v>
      </c>
      <c r="F1018" s="68" t="s">
        <v>3848</v>
      </c>
      <c r="G1018" s="68">
        <v>89.12</v>
      </c>
      <c r="H1018" s="68">
        <v>4</v>
      </c>
    </row>
    <row r="1019" spans="1:8" ht="15.75">
      <c r="A1019" s="68" t="s">
        <v>4409</v>
      </c>
      <c r="B1019" s="68" t="s">
        <v>3223</v>
      </c>
      <c r="C1019" s="68" t="s">
        <v>4410</v>
      </c>
      <c r="D1019" s="68" t="s">
        <v>3224</v>
      </c>
      <c r="E1019" s="68" t="s">
        <v>3848</v>
      </c>
      <c r="F1019" s="68" t="s">
        <v>3848</v>
      </c>
      <c r="G1019" s="68">
        <v>89.12</v>
      </c>
      <c r="H1019" s="68" t="e">
        <v>#N/A</v>
      </c>
    </row>
    <row r="1020" spans="1:8" ht="15.75">
      <c r="A1020" s="68" t="s">
        <v>4411</v>
      </c>
      <c r="B1020" s="68" t="s">
        <v>3225</v>
      </c>
      <c r="C1020" s="68" t="s">
        <v>1776</v>
      </c>
      <c r="D1020" s="68" t="s">
        <v>1777</v>
      </c>
      <c r="E1020" s="68" t="s">
        <v>3848</v>
      </c>
      <c r="F1020" s="68" t="s">
        <v>3848</v>
      </c>
      <c r="G1020" s="68">
        <v>71.59</v>
      </c>
      <c r="H1020" s="68">
        <v>2</v>
      </c>
    </row>
    <row r="1021" spans="1:8" ht="15.75">
      <c r="A1021" s="68" t="s">
        <v>4411</v>
      </c>
      <c r="B1021" s="68" t="s">
        <v>3225</v>
      </c>
      <c r="C1021" s="68" t="s">
        <v>1776</v>
      </c>
      <c r="D1021" s="68" t="s">
        <v>1777</v>
      </c>
      <c r="E1021" s="68" t="s">
        <v>3848</v>
      </c>
      <c r="F1021" s="68" t="s">
        <v>3848</v>
      </c>
      <c r="G1021" s="68">
        <v>71.59</v>
      </c>
      <c r="H1021" s="68">
        <v>2</v>
      </c>
    </row>
    <row r="1022" spans="1:8" ht="15.75">
      <c r="A1022" s="68" t="s">
        <v>4412</v>
      </c>
      <c r="B1022" s="68" t="s">
        <v>3226</v>
      </c>
      <c r="C1022" s="68" t="s">
        <v>1778</v>
      </c>
      <c r="D1022" s="68" t="s">
        <v>1779</v>
      </c>
      <c r="E1022" s="68" t="s">
        <v>4934</v>
      </c>
      <c r="F1022" s="68" t="s">
        <v>4786</v>
      </c>
      <c r="G1022" s="68">
        <v>97.11</v>
      </c>
      <c r="H1022" s="68">
        <v>1</v>
      </c>
    </row>
    <row r="1023" spans="1:8" ht="15.75">
      <c r="A1023" s="68" t="s">
        <v>4413</v>
      </c>
      <c r="B1023" s="68" t="s">
        <v>3227</v>
      </c>
      <c r="C1023" s="68" t="s">
        <v>1780</v>
      </c>
      <c r="D1023" s="68" t="s">
        <v>1781</v>
      </c>
      <c r="E1023" s="68" t="s">
        <v>4935</v>
      </c>
      <c r="F1023" s="68" t="s">
        <v>4720</v>
      </c>
      <c r="G1023" s="68">
        <v>77.46</v>
      </c>
      <c r="H1023" s="68">
        <v>0</v>
      </c>
    </row>
    <row r="1024" spans="1:8" ht="15.75">
      <c r="A1024" s="68" t="s">
        <v>4414</v>
      </c>
      <c r="B1024" s="68" t="s">
        <v>3228</v>
      </c>
      <c r="C1024" s="68" t="s">
        <v>1782</v>
      </c>
      <c r="D1024" s="68" t="s">
        <v>1783</v>
      </c>
      <c r="E1024" s="68" t="s">
        <v>3848</v>
      </c>
      <c r="F1024" s="68" t="s">
        <v>3848</v>
      </c>
      <c r="G1024" s="68">
        <v>80.91</v>
      </c>
      <c r="H1024" s="68" t="e">
        <v>#N/A</v>
      </c>
    </row>
    <row r="1025" spans="1:8" ht="15.75">
      <c r="A1025" s="68" t="s">
        <v>4415</v>
      </c>
      <c r="B1025" s="68" t="s">
        <v>3229</v>
      </c>
      <c r="C1025" s="68" t="s">
        <v>1784</v>
      </c>
      <c r="D1025" s="68" t="s">
        <v>1785</v>
      </c>
      <c r="E1025" s="68" t="s">
        <v>3848</v>
      </c>
      <c r="F1025" s="68" t="s">
        <v>3848</v>
      </c>
      <c r="G1025" s="68">
        <v>71.59</v>
      </c>
      <c r="H1025" s="68" t="e">
        <v>#N/A</v>
      </c>
    </row>
    <row r="1026" spans="1:8" ht="15.75">
      <c r="A1026" s="68" t="s">
        <v>4416</v>
      </c>
      <c r="B1026" s="68" t="s">
        <v>3230</v>
      </c>
      <c r="C1026" s="68" t="s">
        <v>1786</v>
      </c>
      <c r="D1026" s="68" t="s">
        <v>1787</v>
      </c>
      <c r="E1026" s="68" t="s">
        <v>3848</v>
      </c>
      <c r="F1026" s="68" t="s">
        <v>3848</v>
      </c>
      <c r="G1026" s="68">
        <v>87.83</v>
      </c>
      <c r="H1026" s="68">
        <v>1</v>
      </c>
    </row>
    <row r="1027" spans="1:8" ht="15.75">
      <c r="A1027" s="68" t="s">
        <v>4417</v>
      </c>
      <c r="B1027" s="68" t="s">
        <v>3231</v>
      </c>
      <c r="C1027" s="68" t="s">
        <v>1788</v>
      </c>
      <c r="D1027" s="68" t="s">
        <v>1660</v>
      </c>
      <c r="E1027" s="68" t="s">
        <v>4934</v>
      </c>
      <c r="F1027" s="68" t="s">
        <v>4720</v>
      </c>
      <c r="G1027" s="68">
        <v>89.12</v>
      </c>
      <c r="H1027" s="68">
        <v>0</v>
      </c>
    </row>
    <row r="1028" spans="1:8" ht="15.75">
      <c r="A1028" s="68" t="s">
        <v>4418</v>
      </c>
      <c r="B1028" s="68" t="s">
        <v>3232</v>
      </c>
      <c r="C1028" s="68" t="s">
        <v>1789</v>
      </c>
      <c r="D1028" s="68" t="s">
        <v>1790</v>
      </c>
      <c r="E1028" s="68" t="s">
        <v>4934</v>
      </c>
      <c r="F1028" s="68" t="s">
        <v>4719</v>
      </c>
      <c r="G1028" s="68">
        <v>87.83</v>
      </c>
      <c r="H1028" s="68">
        <v>1</v>
      </c>
    </row>
    <row r="1029" spans="1:8" ht="15.75">
      <c r="A1029" s="68" t="s">
        <v>4419</v>
      </c>
      <c r="B1029" s="68" t="s">
        <v>3233</v>
      </c>
      <c r="C1029" s="68" t="s">
        <v>1792</v>
      </c>
      <c r="D1029" s="68" t="s">
        <v>1793</v>
      </c>
      <c r="E1029" s="68" t="s">
        <v>4935</v>
      </c>
      <c r="F1029" s="68" t="s">
        <v>4720</v>
      </c>
      <c r="G1029" s="68">
        <v>74.44</v>
      </c>
      <c r="H1029" s="68">
        <v>0</v>
      </c>
    </row>
    <row r="1030" spans="1:8" ht="15.75">
      <c r="A1030" s="68" t="s">
        <v>4420</v>
      </c>
      <c r="B1030" s="68" t="s">
        <v>3234</v>
      </c>
      <c r="C1030" s="68" t="s">
        <v>1794</v>
      </c>
      <c r="D1030" s="68" t="s">
        <v>1795</v>
      </c>
      <c r="E1030" s="68" t="s">
        <v>4935</v>
      </c>
      <c r="F1030" s="68" t="s">
        <v>4719</v>
      </c>
      <c r="G1030" s="68">
        <v>96.38</v>
      </c>
      <c r="H1030" s="68">
        <v>0</v>
      </c>
    </row>
    <row r="1031" spans="1:8" ht="15.75">
      <c r="A1031" s="68" t="s">
        <v>4421</v>
      </c>
      <c r="B1031" s="68" t="s">
        <v>3235</v>
      </c>
      <c r="C1031" s="68" t="s">
        <v>1796</v>
      </c>
      <c r="D1031" s="68" t="s">
        <v>1797</v>
      </c>
      <c r="E1031" s="68" t="s">
        <v>4935</v>
      </c>
      <c r="F1031" s="68" t="s">
        <v>4718</v>
      </c>
      <c r="G1031" s="68">
        <v>118.19</v>
      </c>
      <c r="H1031" s="68">
        <v>0</v>
      </c>
    </row>
    <row r="1032" spans="1:8" ht="15.75">
      <c r="A1032" s="68" t="s">
        <v>4422</v>
      </c>
      <c r="B1032" s="68" t="s">
        <v>3236</v>
      </c>
      <c r="C1032" s="68" t="s">
        <v>4423</v>
      </c>
      <c r="D1032" s="68" t="s">
        <v>3237</v>
      </c>
      <c r="E1032" s="68" t="s">
        <v>4935</v>
      </c>
      <c r="F1032" s="68" t="s">
        <v>4720</v>
      </c>
      <c r="G1032" s="68">
        <v>89.12</v>
      </c>
      <c r="H1032" s="68">
        <v>0</v>
      </c>
    </row>
    <row r="1033" spans="1:8" ht="15.75">
      <c r="A1033" s="68" t="s">
        <v>4424</v>
      </c>
      <c r="B1033" s="68" t="s">
        <v>3238</v>
      </c>
      <c r="C1033" s="68" t="s">
        <v>1798</v>
      </c>
      <c r="D1033" s="68" t="s">
        <v>1799</v>
      </c>
      <c r="E1033" s="68" t="s">
        <v>4937</v>
      </c>
      <c r="F1033" s="68" t="s">
        <v>4751</v>
      </c>
      <c r="G1033" s="68">
        <v>87.83</v>
      </c>
      <c r="H1033" s="68">
        <v>1</v>
      </c>
    </row>
    <row r="1034" spans="1:8" ht="15.75">
      <c r="A1034" s="68" t="s">
        <v>4425</v>
      </c>
      <c r="B1034" s="68" t="s">
        <v>3239</v>
      </c>
      <c r="C1034" s="68" t="s">
        <v>1800</v>
      </c>
      <c r="D1034" s="68" t="s">
        <v>1801</v>
      </c>
      <c r="E1034" s="68" t="s">
        <v>3848</v>
      </c>
      <c r="F1034" s="68" t="s">
        <v>3848</v>
      </c>
      <c r="G1034" s="68">
        <v>96.38</v>
      </c>
      <c r="H1034" s="68">
        <v>0</v>
      </c>
    </row>
    <row r="1035" spans="1:8" ht="15.75">
      <c r="A1035" s="68" t="s">
        <v>4426</v>
      </c>
      <c r="B1035" s="68" t="s">
        <v>3240</v>
      </c>
      <c r="C1035" s="68" t="s">
        <v>1802</v>
      </c>
      <c r="D1035" s="68" t="s">
        <v>1803</v>
      </c>
      <c r="E1035" s="68" t="s">
        <v>3848</v>
      </c>
      <c r="F1035" s="68" t="s">
        <v>3848</v>
      </c>
      <c r="G1035" s="68">
        <v>81.2</v>
      </c>
      <c r="H1035" s="68">
        <v>1</v>
      </c>
    </row>
    <row r="1036" spans="1:8" ht="15.75">
      <c r="A1036" s="68" t="s">
        <v>4427</v>
      </c>
      <c r="B1036" s="68" t="s">
        <v>3241</v>
      </c>
      <c r="C1036" s="68" t="s">
        <v>1804</v>
      </c>
      <c r="D1036" s="68" t="s">
        <v>1805</v>
      </c>
      <c r="E1036" s="68" t="s">
        <v>4934</v>
      </c>
      <c r="F1036" s="68" t="s">
        <v>4751</v>
      </c>
      <c r="G1036" s="68">
        <v>96.38</v>
      </c>
      <c r="H1036" s="68">
        <v>0</v>
      </c>
    </row>
    <row r="1037" spans="1:8" ht="15.75">
      <c r="A1037" s="68" t="s">
        <v>4428</v>
      </c>
      <c r="B1037" s="68" t="s">
        <v>3242</v>
      </c>
      <c r="C1037" s="68" t="s">
        <v>1806</v>
      </c>
      <c r="D1037" s="68" t="s">
        <v>1807</v>
      </c>
      <c r="E1037" s="68" t="s">
        <v>4935</v>
      </c>
      <c r="F1037" s="68" t="s">
        <v>4719</v>
      </c>
      <c r="G1037" s="68">
        <v>81.2</v>
      </c>
      <c r="H1037" s="68">
        <v>0</v>
      </c>
    </row>
    <row r="1038" spans="1:8" ht="15.75">
      <c r="A1038" s="68" t="s">
        <v>4429</v>
      </c>
      <c r="B1038" s="68" t="s">
        <v>3243</v>
      </c>
      <c r="C1038" s="68" t="s">
        <v>1808</v>
      </c>
      <c r="D1038" s="68" t="s">
        <v>1141</v>
      </c>
      <c r="E1038" s="68" t="s">
        <v>4935</v>
      </c>
      <c r="F1038" s="68" t="s">
        <v>4720</v>
      </c>
      <c r="G1038" s="68">
        <v>74.44</v>
      </c>
      <c r="H1038" s="68">
        <v>0</v>
      </c>
    </row>
    <row r="1039" spans="1:8" ht="15.75">
      <c r="A1039" s="68" t="s">
        <v>4430</v>
      </c>
      <c r="B1039" s="68" t="s">
        <v>3244</v>
      </c>
      <c r="C1039" s="68" t="s">
        <v>1809</v>
      </c>
      <c r="D1039" s="68" t="s">
        <v>1810</v>
      </c>
      <c r="E1039" s="68" t="s">
        <v>3848</v>
      </c>
      <c r="F1039" s="68" t="s">
        <v>3848</v>
      </c>
      <c r="G1039" s="68">
        <v>81.2</v>
      </c>
      <c r="H1039" s="68">
        <v>1</v>
      </c>
    </row>
    <row r="1040" spans="1:8" ht="15.75">
      <c r="A1040" s="68" t="s">
        <v>4431</v>
      </c>
      <c r="B1040" s="68" t="s">
        <v>3245</v>
      </c>
      <c r="C1040" s="68" t="s">
        <v>1811</v>
      </c>
      <c r="D1040" s="68" t="s">
        <v>1812</v>
      </c>
      <c r="E1040" s="68" t="s">
        <v>4937</v>
      </c>
      <c r="F1040" s="68" t="s">
        <v>4719</v>
      </c>
      <c r="G1040" s="68">
        <v>96.38</v>
      </c>
      <c r="H1040" s="68">
        <v>1</v>
      </c>
    </row>
    <row r="1041" spans="1:8" ht="15.75">
      <c r="A1041" s="68" t="s">
        <v>4432</v>
      </c>
      <c r="B1041" s="68" t="s">
        <v>3246</v>
      </c>
      <c r="C1041" s="68" t="s">
        <v>1813</v>
      </c>
      <c r="D1041" s="68" t="s">
        <v>1814</v>
      </c>
      <c r="E1041" s="68" t="s">
        <v>3848</v>
      </c>
      <c r="F1041" s="68" t="s">
        <v>3848</v>
      </c>
      <c r="G1041" s="68">
        <v>84.44</v>
      </c>
      <c r="H1041" s="68">
        <v>0</v>
      </c>
    </row>
    <row r="1042" spans="1:8" ht="15.75">
      <c r="A1042" s="68" t="s">
        <v>4433</v>
      </c>
      <c r="B1042" s="68" t="s">
        <v>3247</v>
      </c>
      <c r="C1042" s="68" t="s">
        <v>1815</v>
      </c>
      <c r="D1042" s="68" t="s">
        <v>1569</v>
      </c>
      <c r="E1042" s="68" t="s">
        <v>4937</v>
      </c>
      <c r="F1042" s="68" t="s">
        <v>4720</v>
      </c>
      <c r="G1042" s="68">
        <v>89.12</v>
      </c>
      <c r="H1042" s="68">
        <v>1</v>
      </c>
    </row>
    <row r="1043" spans="1:8" ht="15.75">
      <c r="A1043" s="68" t="s">
        <v>4434</v>
      </c>
      <c r="B1043" s="68" t="s">
        <v>3248</v>
      </c>
      <c r="C1043" s="68" t="s">
        <v>1816</v>
      </c>
      <c r="D1043" s="68" t="s">
        <v>1817</v>
      </c>
      <c r="E1043" s="68" t="s">
        <v>3848</v>
      </c>
      <c r="F1043" s="68" t="s">
        <v>3848</v>
      </c>
      <c r="G1043" s="68">
        <v>71.59</v>
      </c>
      <c r="H1043" s="68" t="e">
        <v>#N/A</v>
      </c>
    </row>
    <row r="1044" spans="1:8" ht="15.75">
      <c r="A1044" s="68" t="s">
        <v>4435</v>
      </c>
      <c r="B1044" s="68" t="s">
        <v>3249</v>
      </c>
      <c r="C1044" s="68" t="s">
        <v>1818</v>
      </c>
      <c r="D1044" s="68" t="s">
        <v>1819</v>
      </c>
      <c r="E1044" s="68" t="s">
        <v>3848</v>
      </c>
      <c r="F1044" s="68" t="s">
        <v>3848</v>
      </c>
      <c r="G1044" s="68">
        <v>81.2</v>
      </c>
      <c r="H1044" s="68">
        <v>1</v>
      </c>
    </row>
    <row r="1045" spans="1:8" ht="15.75">
      <c r="A1045" s="68" t="s">
        <v>4436</v>
      </c>
      <c r="B1045" s="68" t="s">
        <v>3250</v>
      </c>
      <c r="C1045" s="68" t="s">
        <v>1820</v>
      </c>
      <c r="D1045" s="68" t="s">
        <v>1821</v>
      </c>
      <c r="E1045" s="68" t="s">
        <v>3848</v>
      </c>
      <c r="F1045" s="68" t="s">
        <v>3848</v>
      </c>
      <c r="G1045" s="68">
        <v>81.2</v>
      </c>
      <c r="H1045" s="68" t="e">
        <v>#N/A</v>
      </c>
    </row>
    <row r="1046" spans="1:8" ht="15.75">
      <c r="A1046" s="68" t="s">
        <v>4437</v>
      </c>
      <c r="B1046" s="68" t="s">
        <v>3251</v>
      </c>
      <c r="C1046" s="68" t="s">
        <v>1822</v>
      </c>
      <c r="D1046" s="68" t="s">
        <v>1823</v>
      </c>
      <c r="E1046" s="68" t="s">
        <v>4935</v>
      </c>
      <c r="F1046" s="68" t="s">
        <v>4720</v>
      </c>
      <c r="G1046" s="68">
        <v>89.12</v>
      </c>
      <c r="H1046" s="68" t="e">
        <v>#N/A</v>
      </c>
    </row>
    <row r="1047" spans="1:8" ht="15.75">
      <c r="A1047" s="68" t="s">
        <v>4438</v>
      </c>
      <c r="B1047" s="68" t="s">
        <v>3252</v>
      </c>
      <c r="C1047" s="68" t="s">
        <v>1824</v>
      </c>
      <c r="D1047" s="68" t="s">
        <v>1825</v>
      </c>
      <c r="E1047" s="68" t="s">
        <v>4935</v>
      </c>
      <c r="F1047" s="68" t="s">
        <v>4720</v>
      </c>
      <c r="G1047" s="68">
        <v>77.46</v>
      </c>
      <c r="H1047" s="68">
        <v>0</v>
      </c>
    </row>
    <row r="1048" spans="1:8" ht="15.75">
      <c r="A1048" s="68" t="s">
        <v>4439</v>
      </c>
      <c r="B1048" s="68" t="s">
        <v>3253</v>
      </c>
      <c r="C1048" s="68" t="s">
        <v>1826</v>
      </c>
      <c r="D1048" s="68" t="s">
        <v>1827</v>
      </c>
      <c r="E1048" s="68" t="s">
        <v>4938</v>
      </c>
      <c r="F1048" s="68" t="s">
        <v>4778</v>
      </c>
      <c r="G1048" s="68">
        <v>91.05</v>
      </c>
      <c r="H1048" s="68">
        <v>1</v>
      </c>
    </row>
    <row r="1049" spans="1:8" ht="15.75">
      <c r="A1049" s="68" t="s">
        <v>4440</v>
      </c>
      <c r="B1049" s="68" t="s">
        <v>3254</v>
      </c>
      <c r="C1049" s="68" t="s">
        <v>1828</v>
      </c>
      <c r="D1049" s="68" t="s">
        <v>658</v>
      </c>
      <c r="E1049" s="68" t="s">
        <v>3848</v>
      </c>
      <c r="F1049" s="68" t="s">
        <v>3848</v>
      </c>
      <c r="G1049" s="68">
        <v>71.59</v>
      </c>
      <c r="H1049" s="68" t="e">
        <v>#N/A</v>
      </c>
    </row>
    <row r="1050" spans="1:8" ht="15.75">
      <c r="A1050" s="68" t="s">
        <v>4441</v>
      </c>
      <c r="B1050" s="68" t="s">
        <v>3255</v>
      </c>
      <c r="C1050" s="68" t="s">
        <v>1829</v>
      </c>
      <c r="D1050" s="68" t="s">
        <v>1830</v>
      </c>
      <c r="E1050" s="68" t="s">
        <v>3848</v>
      </c>
      <c r="F1050" s="68" t="s">
        <v>3848</v>
      </c>
      <c r="G1050" s="68">
        <v>96.38</v>
      </c>
      <c r="H1050" s="68">
        <v>0</v>
      </c>
    </row>
    <row r="1051" spans="1:8" ht="15.75">
      <c r="A1051" s="68" t="s">
        <v>4442</v>
      </c>
      <c r="B1051" s="68" t="s">
        <v>3256</v>
      </c>
      <c r="C1051" s="68" t="s">
        <v>1831</v>
      </c>
      <c r="D1051" s="68" t="s">
        <v>1832</v>
      </c>
      <c r="E1051" s="68" t="s">
        <v>3848</v>
      </c>
      <c r="F1051" s="68" t="s">
        <v>3848</v>
      </c>
      <c r="G1051" s="68">
        <v>81.2</v>
      </c>
      <c r="H1051" s="68" t="e">
        <v>#N/A</v>
      </c>
    </row>
    <row r="1052" spans="1:8" ht="15.75">
      <c r="A1052" s="68" t="s">
        <v>4443</v>
      </c>
      <c r="B1052" s="68" t="s">
        <v>3257</v>
      </c>
      <c r="C1052" s="68" t="s">
        <v>1833</v>
      </c>
      <c r="D1052" s="68" t="s">
        <v>1834</v>
      </c>
      <c r="E1052" s="68" t="s">
        <v>4935</v>
      </c>
      <c r="F1052" s="68" t="s">
        <v>4719</v>
      </c>
      <c r="G1052" s="68">
        <v>84.44</v>
      </c>
      <c r="H1052" s="68">
        <v>0</v>
      </c>
    </row>
    <row r="1053" spans="1:8" ht="15.75">
      <c r="A1053" s="68" t="s">
        <v>4444</v>
      </c>
      <c r="B1053" s="68" t="s">
        <v>3258</v>
      </c>
      <c r="C1053" s="68" t="s">
        <v>1835</v>
      </c>
      <c r="D1053" s="68" t="s">
        <v>156</v>
      </c>
      <c r="E1053" s="68" t="s">
        <v>4934</v>
      </c>
      <c r="F1053" s="68" t="s">
        <v>4719</v>
      </c>
      <c r="G1053" s="68">
        <v>81.2</v>
      </c>
      <c r="H1053" s="68">
        <v>0</v>
      </c>
    </row>
    <row r="1054" spans="1:8" ht="15.75">
      <c r="A1054" s="68" t="s">
        <v>4445</v>
      </c>
      <c r="B1054" s="68" t="s">
        <v>3259</v>
      </c>
      <c r="C1054" s="68" t="s">
        <v>1836</v>
      </c>
      <c r="D1054" s="68" t="s">
        <v>1837</v>
      </c>
      <c r="E1054" s="68" t="s">
        <v>4939</v>
      </c>
      <c r="F1054" s="68" t="s">
        <v>4719</v>
      </c>
      <c r="G1054" s="68">
        <v>96.38</v>
      </c>
      <c r="H1054" s="68">
        <v>1</v>
      </c>
    </row>
    <row r="1055" spans="1:8" ht="15.75">
      <c r="A1055" s="68" t="s">
        <v>4446</v>
      </c>
      <c r="B1055" s="68" t="s">
        <v>3260</v>
      </c>
      <c r="C1055" s="68" t="s">
        <v>1838</v>
      </c>
      <c r="D1055" s="68" t="s">
        <v>1791</v>
      </c>
      <c r="E1055" s="68" t="s">
        <v>4935</v>
      </c>
      <c r="F1055" s="68" t="s">
        <v>4720</v>
      </c>
      <c r="G1055" s="68">
        <v>80.91</v>
      </c>
      <c r="H1055" s="68">
        <v>0</v>
      </c>
    </row>
    <row r="1056" spans="1:8" ht="15.75">
      <c r="A1056" s="68" t="s">
        <v>4447</v>
      </c>
      <c r="B1056" s="68" t="s">
        <v>3261</v>
      </c>
      <c r="C1056" s="68" t="s">
        <v>1839</v>
      </c>
      <c r="D1056" s="68" t="s">
        <v>1840</v>
      </c>
      <c r="E1056" s="68" t="s">
        <v>4941</v>
      </c>
      <c r="F1056" s="68" t="s">
        <v>4719</v>
      </c>
      <c r="G1056" s="68">
        <v>84.44</v>
      </c>
      <c r="H1056" s="68">
        <v>4</v>
      </c>
    </row>
    <row r="1057" spans="1:8" ht="15.75">
      <c r="A1057" s="68" t="s">
        <v>4448</v>
      </c>
      <c r="B1057" s="68" t="s">
        <v>3262</v>
      </c>
      <c r="C1057" s="68" t="s">
        <v>1841</v>
      </c>
      <c r="D1057" s="68" t="s">
        <v>341</v>
      </c>
      <c r="E1057" s="68" t="s">
        <v>4935</v>
      </c>
      <c r="F1057" s="68" t="s">
        <v>4720</v>
      </c>
      <c r="G1057" s="68">
        <v>74.44</v>
      </c>
      <c r="H1057" s="68">
        <v>0</v>
      </c>
    </row>
    <row r="1058" spans="1:8" ht="15.75">
      <c r="A1058" s="68" t="s">
        <v>4449</v>
      </c>
      <c r="B1058" s="68" t="s">
        <v>3263</v>
      </c>
      <c r="C1058" s="68" t="s">
        <v>1842</v>
      </c>
      <c r="D1058" s="68" t="s">
        <v>1843</v>
      </c>
      <c r="E1058" s="68" t="s">
        <v>3848</v>
      </c>
      <c r="F1058" s="68" t="s">
        <v>3848</v>
      </c>
      <c r="G1058" s="68">
        <v>89.12</v>
      </c>
      <c r="H1058" s="68">
        <v>1</v>
      </c>
    </row>
    <row r="1059" spans="1:8" ht="15.75">
      <c r="A1059" s="68" t="s">
        <v>4450</v>
      </c>
      <c r="B1059" s="68" t="s">
        <v>3264</v>
      </c>
      <c r="C1059" s="68" t="s">
        <v>1844</v>
      </c>
      <c r="D1059" s="68" t="s">
        <v>1845</v>
      </c>
      <c r="E1059" s="68" t="s">
        <v>4935</v>
      </c>
      <c r="F1059" s="68" t="s">
        <v>4720</v>
      </c>
      <c r="G1059" s="68">
        <v>71.59</v>
      </c>
      <c r="H1059" s="68">
        <v>0</v>
      </c>
    </row>
    <row r="1060" spans="1:8" ht="15.75">
      <c r="A1060" s="68" t="s">
        <v>4451</v>
      </c>
      <c r="B1060" s="68" t="s">
        <v>3265</v>
      </c>
      <c r="C1060" s="68" t="s">
        <v>4452</v>
      </c>
      <c r="D1060" s="68" t="s">
        <v>2759</v>
      </c>
      <c r="E1060" s="68" t="s">
        <v>4935</v>
      </c>
      <c r="F1060" s="68" t="s">
        <v>4720</v>
      </c>
      <c r="G1060" s="68">
        <v>89.12</v>
      </c>
      <c r="H1060" s="68">
        <v>0</v>
      </c>
    </row>
    <row r="1061" spans="1:8" ht="15.75">
      <c r="A1061" s="68" t="s">
        <v>4453</v>
      </c>
      <c r="B1061" s="68" t="s">
        <v>3266</v>
      </c>
      <c r="C1061" s="68" t="s">
        <v>1846</v>
      </c>
      <c r="D1061" s="68" t="s">
        <v>1847</v>
      </c>
      <c r="E1061" s="68" t="s">
        <v>4934</v>
      </c>
      <c r="F1061" s="68" t="s">
        <v>4788</v>
      </c>
      <c r="G1061" s="68">
        <v>89.12</v>
      </c>
      <c r="H1061" s="68">
        <v>0</v>
      </c>
    </row>
    <row r="1062" spans="1:8" ht="15.75">
      <c r="A1062" s="68" t="s">
        <v>4454</v>
      </c>
      <c r="B1062" s="68" t="s">
        <v>3267</v>
      </c>
      <c r="C1062" s="68" t="s">
        <v>1848</v>
      </c>
      <c r="D1062" s="68" t="s">
        <v>1849</v>
      </c>
      <c r="E1062" s="68" t="s">
        <v>4935</v>
      </c>
      <c r="F1062" s="68" t="s">
        <v>4720</v>
      </c>
      <c r="G1062" s="68">
        <v>77.46</v>
      </c>
      <c r="H1062" s="68">
        <v>0</v>
      </c>
    </row>
    <row r="1063" spans="1:8" ht="15.75">
      <c r="A1063" s="68" t="s">
        <v>4455</v>
      </c>
      <c r="B1063" s="68" t="s">
        <v>3268</v>
      </c>
      <c r="C1063" s="68" t="s">
        <v>1850</v>
      </c>
      <c r="D1063" s="68" t="s">
        <v>1851</v>
      </c>
      <c r="E1063" s="68" t="s">
        <v>4941</v>
      </c>
      <c r="F1063" s="68" t="s">
        <v>4720</v>
      </c>
      <c r="G1063" s="68">
        <v>89.12</v>
      </c>
      <c r="H1063" s="68">
        <v>0</v>
      </c>
    </row>
    <row r="1064" spans="1:8" ht="15.75">
      <c r="A1064" s="68" t="s">
        <v>4456</v>
      </c>
      <c r="B1064" s="68" t="s">
        <v>3269</v>
      </c>
      <c r="C1064" s="68" t="s">
        <v>1852</v>
      </c>
      <c r="D1064" s="68" t="s">
        <v>1853</v>
      </c>
      <c r="E1064" s="68" t="s">
        <v>3848</v>
      </c>
      <c r="F1064" s="68" t="s">
        <v>3848</v>
      </c>
      <c r="G1064" s="68">
        <v>96.38</v>
      </c>
      <c r="H1064" s="68">
        <v>3</v>
      </c>
    </row>
    <row r="1065" spans="1:8" ht="15.75">
      <c r="A1065" s="68" t="s">
        <v>4457</v>
      </c>
      <c r="B1065" s="68" t="s">
        <v>3270</v>
      </c>
      <c r="C1065" s="68" t="s">
        <v>1854</v>
      </c>
      <c r="D1065" s="68" t="s">
        <v>1855</v>
      </c>
      <c r="E1065" s="68" t="s">
        <v>3848</v>
      </c>
      <c r="F1065" s="68" t="s">
        <v>3848</v>
      </c>
      <c r="G1065" s="68">
        <v>81.2</v>
      </c>
      <c r="H1065" s="68" t="e">
        <v>#N/A</v>
      </c>
    </row>
    <row r="1066" spans="1:8" ht="15.75">
      <c r="A1066" s="68" t="s">
        <v>4458</v>
      </c>
      <c r="B1066" s="68" t="s">
        <v>3271</v>
      </c>
      <c r="C1066" s="68" t="s">
        <v>1856</v>
      </c>
      <c r="D1066" s="68" t="s">
        <v>1857</v>
      </c>
      <c r="E1066" s="68" t="s">
        <v>4935</v>
      </c>
      <c r="F1066" s="68" t="s">
        <v>4720</v>
      </c>
      <c r="G1066" s="68">
        <v>74.44</v>
      </c>
      <c r="H1066" s="68">
        <v>0</v>
      </c>
    </row>
    <row r="1067" spans="1:8" ht="15.75">
      <c r="A1067" s="68" t="s">
        <v>4459</v>
      </c>
      <c r="B1067" s="68" t="s">
        <v>3272</v>
      </c>
      <c r="C1067" s="68" t="s">
        <v>1858</v>
      </c>
      <c r="D1067" s="68" t="s">
        <v>1859</v>
      </c>
      <c r="E1067" s="68" t="s">
        <v>3848</v>
      </c>
      <c r="F1067" s="68" t="s">
        <v>3848</v>
      </c>
      <c r="G1067" s="68">
        <v>97.11</v>
      </c>
      <c r="H1067" s="68" t="e">
        <v>#N/A</v>
      </c>
    </row>
    <row r="1068" spans="1:8" ht="15.75">
      <c r="A1068" s="68" t="s">
        <v>4460</v>
      </c>
      <c r="B1068" s="68" t="s">
        <v>3273</v>
      </c>
      <c r="C1068" s="68" t="s">
        <v>4461</v>
      </c>
      <c r="D1068" s="68" t="s">
        <v>3274</v>
      </c>
      <c r="E1068" s="68" t="s">
        <v>4934</v>
      </c>
      <c r="F1068" s="68" t="s">
        <v>4719</v>
      </c>
      <c r="G1068" s="68">
        <v>84.44</v>
      </c>
      <c r="H1068" s="68">
        <v>1</v>
      </c>
    </row>
    <row r="1069" spans="1:8" ht="15.75">
      <c r="A1069" s="68" t="s">
        <v>4462</v>
      </c>
      <c r="B1069" s="68" t="s">
        <v>3275</v>
      </c>
      <c r="C1069" s="68" t="s">
        <v>1860</v>
      </c>
      <c r="D1069" s="68" t="s">
        <v>1861</v>
      </c>
      <c r="E1069" s="68" t="s">
        <v>3848</v>
      </c>
      <c r="F1069" s="68" t="s">
        <v>3848</v>
      </c>
      <c r="G1069" s="68">
        <v>74.44</v>
      </c>
      <c r="H1069" s="68" t="e">
        <v>#N/A</v>
      </c>
    </row>
    <row r="1070" spans="1:8" ht="15.75">
      <c r="A1070" s="68" t="s">
        <v>4463</v>
      </c>
      <c r="B1070" s="68" t="s">
        <v>3276</v>
      </c>
      <c r="C1070" s="68" t="s">
        <v>1862</v>
      </c>
      <c r="D1070" s="68" t="s">
        <v>1863</v>
      </c>
      <c r="E1070" s="68" t="s">
        <v>3848</v>
      </c>
      <c r="F1070" s="68" t="s">
        <v>3848</v>
      </c>
      <c r="G1070" s="68">
        <v>77.46</v>
      </c>
      <c r="H1070" s="68">
        <v>0</v>
      </c>
    </row>
    <row r="1071" spans="1:8" ht="15.75">
      <c r="A1071" s="68" t="s">
        <v>4464</v>
      </c>
      <c r="B1071" s="68" t="s">
        <v>3277</v>
      </c>
      <c r="C1071" s="68" t="s">
        <v>1864</v>
      </c>
      <c r="D1071" s="68" t="s">
        <v>1865</v>
      </c>
      <c r="E1071" s="68" t="s">
        <v>4934</v>
      </c>
      <c r="F1071" s="68" t="s">
        <v>4778</v>
      </c>
      <c r="G1071" s="68">
        <v>97.11</v>
      </c>
      <c r="H1071" s="68">
        <v>0</v>
      </c>
    </row>
    <row r="1072" spans="1:8" ht="15.75">
      <c r="A1072" s="68" t="s">
        <v>4465</v>
      </c>
      <c r="B1072" s="68" t="s">
        <v>3278</v>
      </c>
      <c r="C1072" s="68" t="s">
        <v>4466</v>
      </c>
      <c r="D1072" s="68" t="s">
        <v>3118</v>
      </c>
      <c r="E1072" s="68" t="s">
        <v>4935</v>
      </c>
      <c r="F1072" s="68" t="s">
        <v>4720</v>
      </c>
      <c r="G1072" s="68">
        <v>71.59</v>
      </c>
      <c r="H1072" s="68" t="e">
        <v>#N/A</v>
      </c>
    </row>
    <row r="1073" spans="1:8" ht="15.75">
      <c r="A1073" s="68" t="s">
        <v>4467</v>
      </c>
      <c r="B1073" s="68" t="s">
        <v>3279</v>
      </c>
      <c r="C1073" s="68" t="s">
        <v>1866</v>
      </c>
      <c r="D1073" s="68" t="s">
        <v>1867</v>
      </c>
      <c r="E1073" s="68" t="s">
        <v>3848</v>
      </c>
      <c r="F1073" s="68" t="s">
        <v>3848</v>
      </c>
      <c r="G1073" s="68">
        <v>74.44</v>
      </c>
      <c r="H1073" s="68">
        <v>0</v>
      </c>
    </row>
    <row r="1074" spans="1:8" ht="15.75">
      <c r="A1074" s="68" t="s">
        <v>4468</v>
      </c>
      <c r="B1074" s="68" t="s">
        <v>3280</v>
      </c>
      <c r="C1074" s="68" t="s">
        <v>1868</v>
      </c>
      <c r="D1074" s="68" t="s">
        <v>1869</v>
      </c>
      <c r="E1074" s="68" t="s">
        <v>4935</v>
      </c>
      <c r="F1074" s="68" t="s">
        <v>4720</v>
      </c>
      <c r="G1074" s="68">
        <v>74.44</v>
      </c>
      <c r="H1074" s="68">
        <v>0</v>
      </c>
    </row>
    <row r="1075" spans="1:8" ht="15.75">
      <c r="A1075" s="68" t="s">
        <v>4469</v>
      </c>
      <c r="B1075" s="68" t="s">
        <v>3281</v>
      </c>
      <c r="C1075" s="68" t="s">
        <v>1870</v>
      </c>
      <c r="D1075" s="68" t="s">
        <v>1871</v>
      </c>
      <c r="E1075" s="68" t="s">
        <v>4935</v>
      </c>
      <c r="F1075" s="68" t="s">
        <v>4720</v>
      </c>
      <c r="G1075" s="68">
        <v>77.46</v>
      </c>
      <c r="H1075" s="68">
        <v>0</v>
      </c>
    </row>
    <row r="1076" spans="1:8" ht="15.75">
      <c r="A1076" s="68" t="s">
        <v>4470</v>
      </c>
      <c r="B1076" s="68" t="s">
        <v>3282</v>
      </c>
      <c r="C1076" s="68" t="s">
        <v>1872</v>
      </c>
      <c r="D1076" s="68" t="s">
        <v>1873</v>
      </c>
      <c r="E1076" s="68" t="s">
        <v>3848</v>
      </c>
      <c r="F1076" s="68" t="s">
        <v>3848</v>
      </c>
      <c r="G1076" s="68">
        <v>77.46</v>
      </c>
      <c r="H1076" s="68">
        <v>0</v>
      </c>
    </row>
    <row r="1077" spans="1:8" ht="15.75">
      <c r="A1077" s="68" t="s">
        <v>4471</v>
      </c>
      <c r="B1077" s="68" t="s">
        <v>3283</v>
      </c>
      <c r="C1077" s="68" t="s">
        <v>1874</v>
      </c>
      <c r="D1077" s="68" t="s">
        <v>1875</v>
      </c>
      <c r="E1077" s="68" t="s">
        <v>4934</v>
      </c>
      <c r="F1077" s="68" t="s">
        <v>4728</v>
      </c>
      <c r="G1077" s="68">
        <v>107.28</v>
      </c>
      <c r="H1077" s="68">
        <v>0</v>
      </c>
    </row>
    <row r="1078" spans="1:8" ht="15.75">
      <c r="A1078" s="68" t="s">
        <v>4472</v>
      </c>
      <c r="B1078" s="68" t="s">
        <v>3284</v>
      </c>
      <c r="C1078" s="68" t="s">
        <v>1876</v>
      </c>
      <c r="D1078" s="68" t="s">
        <v>1877</v>
      </c>
      <c r="E1078" s="68" t="s">
        <v>4939</v>
      </c>
      <c r="F1078" s="68" t="s">
        <v>4719</v>
      </c>
      <c r="G1078" s="68">
        <v>81.2</v>
      </c>
      <c r="H1078" s="68">
        <v>2</v>
      </c>
    </row>
    <row r="1079" spans="1:8" ht="15.75">
      <c r="A1079" s="68" t="s">
        <v>4473</v>
      </c>
      <c r="B1079" s="68" t="s">
        <v>3285</v>
      </c>
      <c r="C1079" s="68" t="s">
        <v>1878</v>
      </c>
      <c r="D1079" s="68" t="s">
        <v>1879</v>
      </c>
      <c r="E1079" s="68" t="s">
        <v>3848</v>
      </c>
      <c r="F1079" s="68" t="s">
        <v>3848</v>
      </c>
      <c r="G1079" s="68">
        <v>81.2</v>
      </c>
      <c r="H1079" s="68" t="e">
        <v>#N/A</v>
      </c>
    </row>
    <row r="1080" spans="1:8" ht="15.75">
      <c r="A1080" s="68" t="s">
        <v>4474</v>
      </c>
      <c r="B1080" s="68" t="s">
        <v>3286</v>
      </c>
      <c r="C1080" s="68" t="s">
        <v>1880</v>
      </c>
      <c r="D1080" s="68" t="s">
        <v>1881</v>
      </c>
      <c r="E1080" s="68" t="s">
        <v>4937</v>
      </c>
      <c r="F1080" s="68" t="s">
        <v>4719</v>
      </c>
      <c r="G1080" s="68">
        <v>84.44</v>
      </c>
      <c r="H1080" s="68">
        <v>0</v>
      </c>
    </row>
    <row r="1081" spans="1:8" ht="15.75">
      <c r="A1081" s="68" t="s">
        <v>4475</v>
      </c>
      <c r="B1081" s="68" t="s">
        <v>3287</v>
      </c>
      <c r="C1081" s="68" t="s">
        <v>1882</v>
      </c>
      <c r="D1081" s="68" t="s">
        <v>1883</v>
      </c>
      <c r="E1081" s="68" t="s">
        <v>4939</v>
      </c>
      <c r="F1081" s="68" t="s">
        <v>4719</v>
      </c>
      <c r="G1081" s="68">
        <v>96.38</v>
      </c>
      <c r="H1081" s="68">
        <v>1</v>
      </c>
    </row>
    <row r="1082" spans="1:8" ht="15.75">
      <c r="A1082" s="68" t="s">
        <v>4476</v>
      </c>
      <c r="B1082" s="68" t="s">
        <v>3288</v>
      </c>
      <c r="C1082" s="68" t="s">
        <v>1884</v>
      </c>
      <c r="D1082" s="68" t="s">
        <v>1885</v>
      </c>
      <c r="E1082" s="68" t="s">
        <v>3848</v>
      </c>
      <c r="F1082" s="68" t="s">
        <v>3848</v>
      </c>
      <c r="G1082" s="68">
        <v>81.2</v>
      </c>
      <c r="H1082" s="68">
        <v>1</v>
      </c>
    </row>
    <row r="1083" spans="1:8" ht="15.75">
      <c r="A1083" s="68" t="s">
        <v>4477</v>
      </c>
      <c r="B1083" s="68" t="s">
        <v>3289</v>
      </c>
      <c r="C1083" s="68" t="s">
        <v>1886</v>
      </c>
      <c r="D1083" s="68" t="s">
        <v>1887</v>
      </c>
      <c r="E1083" s="68" t="s">
        <v>3848</v>
      </c>
      <c r="F1083" s="68" t="s">
        <v>3848</v>
      </c>
      <c r="G1083" s="68">
        <v>74.44</v>
      </c>
      <c r="H1083" s="68" t="e">
        <v>#N/A</v>
      </c>
    </row>
    <row r="1084" spans="1:8" ht="15.75">
      <c r="A1084" s="68" t="s">
        <v>4478</v>
      </c>
      <c r="B1084" s="68" t="s">
        <v>3290</v>
      </c>
      <c r="C1084" s="68" t="s">
        <v>1888</v>
      </c>
      <c r="D1084" s="68" t="s">
        <v>1889</v>
      </c>
      <c r="E1084" s="68" t="s">
        <v>3848</v>
      </c>
      <c r="F1084" s="68" t="s">
        <v>3848</v>
      </c>
      <c r="G1084" s="68">
        <v>81.2</v>
      </c>
      <c r="H1084" s="68">
        <v>1</v>
      </c>
    </row>
    <row r="1085" spans="1:8" ht="15.75">
      <c r="A1085" s="68" t="s">
        <v>4699</v>
      </c>
      <c r="B1085" s="68" t="s">
        <v>4715</v>
      </c>
      <c r="C1085" s="68" t="s">
        <v>4675</v>
      </c>
      <c r="D1085" s="68" t="s">
        <v>4701</v>
      </c>
      <c r="E1085" s="68" t="s">
        <v>4935</v>
      </c>
      <c r="F1085" s="68" t="s">
        <v>4719</v>
      </c>
      <c r="G1085" s="68">
        <v>81.2</v>
      </c>
      <c r="H1085" s="68">
        <v>1</v>
      </c>
    </row>
    <row r="1086" spans="1:8" ht="15.75">
      <c r="A1086" s="68" t="s">
        <v>4479</v>
      </c>
      <c r="B1086" s="68" t="s">
        <v>3291</v>
      </c>
      <c r="C1086" s="68" t="s">
        <v>1890</v>
      </c>
      <c r="D1086" s="68" t="s">
        <v>1891</v>
      </c>
      <c r="E1086" s="68" t="s">
        <v>4934</v>
      </c>
      <c r="F1086" s="68" t="s">
        <v>4778</v>
      </c>
      <c r="G1086" s="68">
        <v>91.05</v>
      </c>
      <c r="H1086" s="68">
        <v>1</v>
      </c>
    </row>
    <row r="1087" spans="1:8" ht="15.75">
      <c r="A1087" s="68" t="s">
        <v>4480</v>
      </c>
      <c r="B1087" s="68" t="s">
        <v>3292</v>
      </c>
      <c r="C1087" s="68" t="s">
        <v>1892</v>
      </c>
      <c r="D1087" s="68" t="s">
        <v>1893</v>
      </c>
      <c r="E1087" s="68" t="s">
        <v>3848</v>
      </c>
      <c r="F1087" s="68" t="s">
        <v>3848</v>
      </c>
      <c r="G1087" s="68">
        <v>87.54</v>
      </c>
      <c r="H1087" s="68">
        <v>1</v>
      </c>
    </row>
    <row r="1088" spans="1:8" ht="15.75">
      <c r="A1088" s="68" t="s">
        <v>4481</v>
      </c>
      <c r="B1088" s="68" t="s">
        <v>3293</v>
      </c>
      <c r="C1088" s="68" t="s">
        <v>1894</v>
      </c>
      <c r="D1088" s="68" t="s">
        <v>1895</v>
      </c>
      <c r="E1088" s="68" t="s">
        <v>4935</v>
      </c>
      <c r="F1088" s="68" t="s">
        <v>4719</v>
      </c>
      <c r="G1088" s="68">
        <v>81.2</v>
      </c>
      <c r="H1088" s="68" t="e">
        <v>#N/A</v>
      </c>
    </row>
    <row r="1089" spans="1:8" ht="15.75">
      <c r="A1089" s="68" t="s">
        <v>4482</v>
      </c>
      <c r="B1089" s="68" t="s">
        <v>3294</v>
      </c>
      <c r="C1089" s="68" t="s">
        <v>1896</v>
      </c>
      <c r="D1089" s="68" t="s">
        <v>1897</v>
      </c>
      <c r="E1089" s="68" t="s">
        <v>4935</v>
      </c>
      <c r="F1089" s="68" t="s">
        <v>4719</v>
      </c>
      <c r="G1089" s="68">
        <v>81.2</v>
      </c>
      <c r="H1089" s="68">
        <v>0</v>
      </c>
    </row>
    <row r="1090" spans="1:8" ht="15.75">
      <c r="A1090" s="68" t="s">
        <v>4483</v>
      </c>
      <c r="B1090" s="68" t="s">
        <v>3295</v>
      </c>
      <c r="C1090" s="68" t="s">
        <v>1898</v>
      </c>
      <c r="D1090" s="68" t="s">
        <v>369</v>
      </c>
      <c r="E1090" s="68" t="s">
        <v>4938</v>
      </c>
      <c r="F1090" s="68" t="s">
        <v>4778</v>
      </c>
      <c r="G1090" s="68">
        <v>107.28</v>
      </c>
      <c r="H1090" s="68">
        <v>0</v>
      </c>
    </row>
    <row r="1091" spans="1:8" ht="15.75">
      <c r="A1091" s="68" t="s">
        <v>4484</v>
      </c>
      <c r="B1091" s="68" t="s">
        <v>3296</v>
      </c>
      <c r="C1091" s="68" t="s">
        <v>1899</v>
      </c>
      <c r="D1091" s="68" t="s">
        <v>1900</v>
      </c>
      <c r="E1091" s="68" t="s">
        <v>3848</v>
      </c>
      <c r="F1091" s="68" t="s">
        <v>3848</v>
      </c>
      <c r="G1091" s="68">
        <v>87.83</v>
      </c>
      <c r="H1091" s="68" t="e">
        <v>#N/A</v>
      </c>
    </row>
    <row r="1092" spans="1:8" ht="15.75">
      <c r="A1092" s="68" t="s">
        <v>4485</v>
      </c>
      <c r="B1092" s="68" t="s">
        <v>3297</v>
      </c>
      <c r="C1092" s="68" t="s">
        <v>1901</v>
      </c>
      <c r="D1092" s="68" t="s">
        <v>1902</v>
      </c>
      <c r="E1092" s="68" t="s">
        <v>3848</v>
      </c>
      <c r="F1092" s="68" t="s">
        <v>3848</v>
      </c>
      <c r="G1092" s="68">
        <v>107.28</v>
      </c>
      <c r="H1092" s="68" t="e">
        <v>#N/A</v>
      </c>
    </row>
    <row r="1093" spans="1:8" ht="15.75">
      <c r="A1093" s="68" t="s">
        <v>4486</v>
      </c>
      <c r="B1093" s="68" t="s">
        <v>3298</v>
      </c>
      <c r="C1093" s="68" t="s">
        <v>1903</v>
      </c>
      <c r="D1093" s="68" t="s">
        <v>934</v>
      </c>
      <c r="E1093" s="68" t="s">
        <v>4934</v>
      </c>
      <c r="F1093" s="68" t="s">
        <v>4719</v>
      </c>
      <c r="G1093" s="68">
        <v>96.38</v>
      </c>
      <c r="H1093" s="68">
        <v>1</v>
      </c>
    </row>
    <row r="1094" spans="1:8" ht="15.75">
      <c r="A1094" s="68" t="s">
        <v>4487</v>
      </c>
      <c r="B1094" s="68" t="s">
        <v>3299</v>
      </c>
      <c r="C1094" s="68" t="s">
        <v>4488</v>
      </c>
      <c r="D1094" s="68" t="s">
        <v>3300</v>
      </c>
      <c r="E1094" s="68" t="s">
        <v>3848</v>
      </c>
      <c r="F1094" s="68" t="s">
        <v>3848</v>
      </c>
      <c r="G1094" s="68">
        <v>96.38</v>
      </c>
      <c r="H1094" s="68" t="e">
        <v>#N/A</v>
      </c>
    </row>
    <row r="1095" spans="1:8" ht="15.75">
      <c r="A1095" s="68" t="s">
        <v>4489</v>
      </c>
      <c r="B1095" s="68" t="s">
        <v>3301</v>
      </c>
      <c r="C1095" s="68" t="s">
        <v>1904</v>
      </c>
      <c r="D1095" s="68" t="s">
        <v>1905</v>
      </c>
      <c r="E1095" s="68" t="s">
        <v>3848</v>
      </c>
      <c r="F1095" s="68" t="s">
        <v>3848</v>
      </c>
      <c r="G1095" s="68">
        <v>89.12</v>
      </c>
      <c r="H1095" s="68" t="e">
        <v>#N/A</v>
      </c>
    </row>
    <row r="1096" spans="1:8" ht="15.75">
      <c r="A1096" s="68" t="s">
        <v>4490</v>
      </c>
      <c r="B1096" s="68" t="s">
        <v>3302</v>
      </c>
      <c r="C1096" s="68" t="s">
        <v>1906</v>
      </c>
      <c r="D1096" s="68" t="s">
        <v>1907</v>
      </c>
      <c r="E1096" s="68" t="s">
        <v>4934</v>
      </c>
      <c r="F1096" s="68" t="s">
        <v>4719</v>
      </c>
      <c r="G1096" s="68">
        <v>84.44</v>
      </c>
      <c r="H1096" s="68">
        <v>1</v>
      </c>
    </row>
    <row r="1097" spans="1:8" ht="15.75">
      <c r="A1097" s="68" t="s">
        <v>4491</v>
      </c>
      <c r="B1097" s="68" t="s">
        <v>3303</v>
      </c>
      <c r="C1097" s="68" t="s">
        <v>1908</v>
      </c>
      <c r="D1097" s="68" t="s">
        <v>543</v>
      </c>
      <c r="E1097" s="68" t="s">
        <v>3848</v>
      </c>
      <c r="F1097" s="68" t="s">
        <v>3848</v>
      </c>
      <c r="G1097" s="68">
        <v>81.2</v>
      </c>
      <c r="H1097" s="68">
        <v>1</v>
      </c>
    </row>
    <row r="1098" spans="1:8" ht="15.75">
      <c r="A1098" s="68" t="s">
        <v>4492</v>
      </c>
      <c r="B1098" s="68" t="s">
        <v>3304</v>
      </c>
      <c r="C1098" s="68" t="s">
        <v>1909</v>
      </c>
      <c r="D1098" s="68" t="s">
        <v>1910</v>
      </c>
      <c r="E1098" s="68" t="s">
        <v>4935</v>
      </c>
      <c r="F1098" s="68" t="s">
        <v>4719</v>
      </c>
      <c r="G1098" s="68">
        <v>87.83</v>
      </c>
      <c r="H1098" s="68">
        <v>0</v>
      </c>
    </row>
    <row r="1099" spans="1:8" ht="15.75">
      <c r="A1099" s="68" t="s">
        <v>4493</v>
      </c>
      <c r="B1099" s="68" t="s">
        <v>3305</v>
      </c>
      <c r="C1099" s="68" t="s">
        <v>1911</v>
      </c>
      <c r="D1099" s="68" t="s">
        <v>1912</v>
      </c>
      <c r="E1099" s="68" t="s">
        <v>3848</v>
      </c>
      <c r="F1099" s="68" t="s">
        <v>3848</v>
      </c>
      <c r="G1099" s="68">
        <v>89.12</v>
      </c>
      <c r="H1099" s="68">
        <v>4</v>
      </c>
    </row>
    <row r="1100" spans="1:8" ht="15.75">
      <c r="A1100" s="68" t="s">
        <v>4494</v>
      </c>
      <c r="B1100" s="68" t="s">
        <v>3306</v>
      </c>
      <c r="C1100" s="68" t="s">
        <v>1914</v>
      </c>
      <c r="D1100" s="68" t="s">
        <v>1915</v>
      </c>
      <c r="E1100" s="68" t="s">
        <v>4936</v>
      </c>
      <c r="F1100" s="68" t="s">
        <v>4784</v>
      </c>
      <c r="G1100" s="68">
        <v>84.44</v>
      </c>
      <c r="H1100" s="68">
        <v>1</v>
      </c>
    </row>
    <row r="1101" spans="1:8" ht="15.75">
      <c r="A1101" s="68" t="s">
        <v>4495</v>
      </c>
      <c r="B1101" s="68" t="s">
        <v>3307</v>
      </c>
      <c r="C1101" s="68" t="s">
        <v>1916</v>
      </c>
      <c r="D1101" s="68" t="s">
        <v>1917</v>
      </c>
      <c r="E1101" s="68" t="s">
        <v>4935</v>
      </c>
      <c r="F1101" s="68" t="s">
        <v>4719</v>
      </c>
      <c r="G1101" s="68">
        <v>84.44</v>
      </c>
      <c r="H1101" s="68" t="e">
        <v>#N/A</v>
      </c>
    </row>
    <row r="1102" spans="1:8" ht="15.75">
      <c r="A1102" s="68" t="s">
        <v>4496</v>
      </c>
      <c r="B1102" s="68" t="s">
        <v>3308</v>
      </c>
      <c r="C1102" s="68" t="s">
        <v>1918</v>
      </c>
      <c r="D1102" s="68" t="s">
        <v>1136</v>
      </c>
      <c r="E1102" s="68" t="s">
        <v>3848</v>
      </c>
      <c r="F1102" s="68" t="s">
        <v>3848</v>
      </c>
      <c r="G1102" s="68">
        <v>84.44</v>
      </c>
      <c r="H1102" s="68" t="e">
        <v>#N/A</v>
      </c>
    </row>
    <row r="1103" spans="1:8" ht="15.75">
      <c r="A1103" s="68" t="s">
        <v>4497</v>
      </c>
      <c r="B1103" s="68" t="s">
        <v>3309</v>
      </c>
      <c r="C1103" s="68" t="s">
        <v>1919</v>
      </c>
      <c r="D1103" s="68" t="s">
        <v>1920</v>
      </c>
      <c r="E1103" s="68" t="s">
        <v>3848</v>
      </c>
      <c r="F1103" s="68" t="s">
        <v>3848</v>
      </c>
      <c r="G1103" s="68">
        <v>81.2</v>
      </c>
      <c r="H1103" s="68">
        <v>1</v>
      </c>
    </row>
    <row r="1104" spans="1:8" ht="15.75">
      <c r="A1104" s="68" t="s">
        <v>4498</v>
      </c>
      <c r="B1104" s="68" t="s">
        <v>3310</v>
      </c>
      <c r="C1104" s="68" t="s">
        <v>1921</v>
      </c>
      <c r="D1104" s="68" t="s">
        <v>1922</v>
      </c>
      <c r="E1104" s="68" t="s">
        <v>3848</v>
      </c>
      <c r="F1104" s="68" t="s">
        <v>3848</v>
      </c>
      <c r="G1104" s="68">
        <v>81.2</v>
      </c>
      <c r="H1104" s="68">
        <v>1</v>
      </c>
    </row>
    <row r="1105" spans="1:8" ht="15.75">
      <c r="A1105" s="68" t="s">
        <v>4499</v>
      </c>
      <c r="B1105" s="68" t="s">
        <v>3311</v>
      </c>
      <c r="C1105" s="68" t="s">
        <v>1923</v>
      </c>
      <c r="D1105" s="68" t="s">
        <v>1924</v>
      </c>
      <c r="E1105" s="68" t="s">
        <v>4935</v>
      </c>
      <c r="F1105" s="68" t="s">
        <v>4720</v>
      </c>
      <c r="G1105" s="68">
        <v>89.12</v>
      </c>
      <c r="H1105" s="68">
        <v>0</v>
      </c>
    </row>
    <row r="1106" spans="1:8" ht="15.75">
      <c r="A1106" s="68" t="s">
        <v>4500</v>
      </c>
      <c r="B1106" s="68" t="s">
        <v>3312</v>
      </c>
      <c r="C1106" s="68" t="s">
        <v>1925</v>
      </c>
      <c r="D1106" s="68" t="s">
        <v>1926</v>
      </c>
      <c r="E1106" s="68" t="s">
        <v>4938</v>
      </c>
      <c r="F1106" s="68" t="s">
        <v>4719</v>
      </c>
      <c r="G1106" s="68">
        <v>87.83</v>
      </c>
      <c r="H1106" s="68">
        <v>0</v>
      </c>
    </row>
    <row r="1107" spans="1:8" ht="15.75">
      <c r="A1107" s="68" t="s">
        <v>4501</v>
      </c>
      <c r="B1107" s="68" t="s">
        <v>3313</v>
      </c>
      <c r="C1107" s="68" t="s">
        <v>1927</v>
      </c>
      <c r="D1107" s="68" t="s">
        <v>1928</v>
      </c>
      <c r="E1107" s="68" t="s">
        <v>4935</v>
      </c>
      <c r="F1107" s="68" t="s">
        <v>4720</v>
      </c>
      <c r="G1107" s="68">
        <v>89.12</v>
      </c>
      <c r="H1107" s="68">
        <v>0</v>
      </c>
    </row>
    <row r="1108" spans="1:8" ht="15.75">
      <c r="A1108" s="68" t="s">
        <v>4502</v>
      </c>
      <c r="B1108" s="68" t="s">
        <v>3314</v>
      </c>
      <c r="C1108" s="68" t="s">
        <v>1929</v>
      </c>
      <c r="D1108" s="68" t="s">
        <v>1930</v>
      </c>
      <c r="E1108" s="68" t="s">
        <v>3848</v>
      </c>
      <c r="F1108" s="68" t="s">
        <v>3848</v>
      </c>
      <c r="G1108" s="68">
        <v>89.12</v>
      </c>
      <c r="H1108" s="68">
        <v>0</v>
      </c>
    </row>
    <row r="1109" spans="1:8" ht="15.75">
      <c r="A1109" s="68" t="s">
        <v>4503</v>
      </c>
      <c r="B1109" s="68" t="s">
        <v>3315</v>
      </c>
      <c r="C1109" s="68" t="s">
        <v>1931</v>
      </c>
      <c r="D1109" s="68" t="s">
        <v>1932</v>
      </c>
      <c r="E1109" s="68" t="s">
        <v>4935</v>
      </c>
      <c r="F1109" s="68" t="s">
        <v>4720</v>
      </c>
      <c r="G1109" s="68">
        <v>77.46</v>
      </c>
      <c r="H1109" s="68">
        <v>0</v>
      </c>
    </row>
    <row r="1110" spans="1:8" ht="15.75">
      <c r="A1110" s="68" t="s">
        <v>4504</v>
      </c>
      <c r="B1110" s="68" t="s">
        <v>3316</v>
      </c>
      <c r="C1110" s="68" t="s">
        <v>1933</v>
      </c>
      <c r="D1110" s="68" t="s">
        <v>454</v>
      </c>
      <c r="E1110" s="68" t="s">
        <v>3848</v>
      </c>
      <c r="F1110" s="68" t="s">
        <v>3848</v>
      </c>
      <c r="G1110" s="68">
        <v>97.11</v>
      </c>
      <c r="H1110" s="68">
        <v>1</v>
      </c>
    </row>
    <row r="1111" spans="1:8" ht="15.75">
      <c r="A1111" s="68" t="s">
        <v>4505</v>
      </c>
      <c r="B1111" s="68" t="s">
        <v>3317</v>
      </c>
      <c r="C1111" s="68" t="s">
        <v>4506</v>
      </c>
      <c r="D1111" s="68" t="s">
        <v>3318</v>
      </c>
      <c r="E1111" s="68" t="s">
        <v>3848</v>
      </c>
      <c r="F1111" s="68" t="s">
        <v>3848</v>
      </c>
      <c r="G1111" s="68">
        <v>84.44</v>
      </c>
      <c r="H1111" s="68">
        <v>0</v>
      </c>
    </row>
    <row r="1112" spans="1:8" ht="15.75">
      <c r="A1112" s="68" t="s">
        <v>4507</v>
      </c>
      <c r="B1112" s="68" t="s">
        <v>3319</v>
      </c>
      <c r="C1112" s="68" t="s">
        <v>1934</v>
      </c>
      <c r="D1112" s="68" t="s">
        <v>393</v>
      </c>
      <c r="E1112" s="68" t="s">
        <v>4936</v>
      </c>
      <c r="F1112" s="68" t="s">
        <v>4720</v>
      </c>
      <c r="G1112" s="68">
        <v>89.12</v>
      </c>
      <c r="H1112" s="68">
        <v>0</v>
      </c>
    </row>
    <row r="1113" spans="1:8" ht="15.75">
      <c r="A1113" s="68" t="s">
        <v>4508</v>
      </c>
      <c r="B1113" s="68" t="s">
        <v>3320</v>
      </c>
      <c r="C1113" s="68" t="s">
        <v>1935</v>
      </c>
      <c r="D1113" s="68" t="s">
        <v>1936</v>
      </c>
      <c r="E1113" s="68" t="s">
        <v>4935</v>
      </c>
      <c r="F1113" s="68" t="s">
        <v>4720</v>
      </c>
      <c r="G1113" s="68">
        <v>89.12</v>
      </c>
      <c r="H1113" s="68">
        <v>0</v>
      </c>
    </row>
    <row r="1114" spans="1:8" ht="15.75">
      <c r="A1114" s="68" t="s">
        <v>4509</v>
      </c>
      <c r="B1114" s="68" t="s">
        <v>3321</v>
      </c>
      <c r="C1114" s="68" t="s">
        <v>1937</v>
      </c>
      <c r="D1114" s="68" t="s">
        <v>1245</v>
      </c>
      <c r="E1114" s="68" t="s">
        <v>3848</v>
      </c>
      <c r="F1114" s="68" t="s">
        <v>3848</v>
      </c>
      <c r="G1114" s="68">
        <v>81.2</v>
      </c>
      <c r="H1114" s="68">
        <v>2</v>
      </c>
    </row>
    <row r="1115" spans="1:8" ht="15.75">
      <c r="A1115" s="68" t="s">
        <v>4510</v>
      </c>
      <c r="B1115" s="68" t="s">
        <v>3322</v>
      </c>
      <c r="C1115" s="68" t="s">
        <v>1938</v>
      </c>
      <c r="D1115" s="68" t="s">
        <v>1939</v>
      </c>
      <c r="E1115" s="68" t="s">
        <v>4942</v>
      </c>
      <c r="F1115" s="68" t="s">
        <v>4751</v>
      </c>
      <c r="G1115" s="68">
        <v>84.44</v>
      </c>
      <c r="H1115" s="68">
        <v>1</v>
      </c>
    </row>
    <row r="1116" spans="1:8" ht="15.75">
      <c r="A1116" s="68" t="s">
        <v>4511</v>
      </c>
      <c r="B1116" s="68" t="s">
        <v>3323</v>
      </c>
      <c r="C1116" s="68" t="s">
        <v>1940</v>
      </c>
      <c r="D1116" s="68" t="s">
        <v>54</v>
      </c>
      <c r="E1116" s="68" t="s">
        <v>4934</v>
      </c>
      <c r="F1116" s="68" t="s">
        <v>4720</v>
      </c>
      <c r="G1116" s="68">
        <v>80.91</v>
      </c>
      <c r="H1116" s="68">
        <v>1</v>
      </c>
    </row>
    <row r="1117" spans="1:8" ht="15.75">
      <c r="A1117" s="68" t="s">
        <v>4512</v>
      </c>
      <c r="B1117" s="68" t="s">
        <v>3324</v>
      </c>
      <c r="C1117" s="68" t="s">
        <v>1941</v>
      </c>
      <c r="D1117" s="68" t="s">
        <v>1942</v>
      </c>
      <c r="E1117" s="68" t="s">
        <v>4935</v>
      </c>
      <c r="F1117" s="68" t="s">
        <v>4720</v>
      </c>
      <c r="G1117" s="68">
        <v>89.12</v>
      </c>
      <c r="H1117" s="68">
        <v>0</v>
      </c>
    </row>
    <row r="1118" spans="1:8" ht="15.75">
      <c r="A1118" s="68" t="s">
        <v>4513</v>
      </c>
      <c r="B1118" s="68" t="s">
        <v>3325</v>
      </c>
      <c r="C1118" s="68" t="s">
        <v>1943</v>
      </c>
      <c r="D1118" s="68" t="s">
        <v>1944</v>
      </c>
      <c r="E1118" s="68" t="s">
        <v>3848</v>
      </c>
      <c r="F1118" s="68" t="s">
        <v>3848</v>
      </c>
      <c r="G1118" s="68">
        <v>81.2</v>
      </c>
      <c r="H1118" s="68">
        <v>1</v>
      </c>
    </row>
    <row r="1119" spans="1:8" ht="15.75">
      <c r="A1119" s="68" t="s">
        <v>4514</v>
      </c>
      <c r="B1119" s="68" t="s">
        <v>3326</v>
      </c>
      <c r="C1119" s="68" t="s">
        <v>1945</v>
      </c>
      <c r="D1119" s="68" t="s">
        <v>1658</v>
      </c>
      <c r="E1119" s="68" t="s">
        <v>3848</v>
      </c>
      <c r="F1119" s="68" t="s">
        <v>3848</v>
      </c>
      <c r="G1119" s="68">
        <v>81.2</v>
      </c>
      <c r="H1119" s="68">
        <v>0</v>
      </c>
    </row>
    <row r="1120" spans="1:8" ht="15.75">
      <c r="A1120" s="68" t="s">
        <v>4514</v>
      </c>
      <c r="B1120" s="68" t="s">
        <v>3326</v>
      </c>
      <c r="C1120" s="68" t="s">
        <v>1945</v>
      </c>
      <c r="D1120" s="68" t="s">
        <v>1658</v>
      </c>
      <c r="E1120" s="68" t="s">
        <v>3848</v>
      </c>
      <c r="F1120" s="68" t="s">
        <v>3848</v>
      </c>
      <c r="G1120" s="68">
        <v>81.2</v>
      </c>
      <c r="H1120" s="68">
        <v>0</v>
      </c>
    </row>
    <row r="1121" spans="1:8" ht="15.75">
      <c r="A1121" s="68" t="s">
        <v>4515</v>
      </c>
      <c r="B1121" s="68" t="s">
        <v>3327</v>
      </c>
      <c r="C1121" s="68" t="s">
        <v>1946</v>
      </c>
      <c r="D1121" s="68" t="s">
        <v>1947</v>
      </c>
      <c r="E1121" s="68" t="s">
        <v>4935</v>
      </c>
      <c r="F1121" s="68" t="s">
        <v>4719</v>
      </c>
      <c r="G1121" s="68">
        <v>84.44</v>
      </c>
      <c r="H1121" s="68">
        <v>0</v>
      </c>
    </row>
    <row r="1122" spans="1:8" ht="15.75">
      <c r="A1122" s="68" t="s">
        <v>4516</v>
      </c>
      <c r="B1122" s="68" t="s">
        <v>3328</v>
      </c>
      <c r="C1122" s="68" t="s">
        <v>1949</v>
      </c>
      <c r="D1122" s="68" t="s">
        <v>1950</v>
      </c>
      <c r="E1122" s="68" t="s">
        <v>3848</v>
      </c>
      <c r="F1122" s="68" t="s">
        <v>3848</v>
      </c>
      <c r="G1122" s="68">
        <v>71.59</v>
      </c>
      <c r="H1122" s="68" t="e">
        <v>#N/A</v>
      </c>
    </row>
    <row r="1123" spans="1:8" ht="15.75">
      <c r="A1123" s="68" t="s">
        <v>4517</v>
      </c>
      <c r="B1123" s="68" t="s">
        <v>3329</v>
      </c>
      <c r="C1123" s="68" t="s">
        <v>1951</v>
      </c>
      <c r="D1123" s="68" t="s">
        <v>1952</v>
      </c>
      <c r="E1123" s="68" t="s">
        <v>3848</v>
      </c>
      <c r="F1123" s="68" t="s">
        <v>3848</v>
      </c>
      <c r="G1123" s="68">
        <v>81.2</v>
      </c>
      <c r="H1123" s="68" t="e">
        <v>#N/A</v>
      </c>
    </row>
    <row r="1124" spans="1:8" ht="15.75">
      <c r="A1124" s="68" t="s">
        <v>4518</v>
      </c>
      <c r="B1124" s="68" t="s">
        <v>3330</v>
      </c>
      <c r="C1124" s="68" t="s">
        <v>4519</v>
      </c>
      <c r="D1124" s="68" t="s">
        <v>187</v>
      </c>
      <c r="E1124" s="68" t="s">
        <v>4934</v>
      </c>
      <c r="F1124" s="68" t="s">
        <v>4720</v>
      </c>
      <c r="G1124" s="68">
        <v>71.59</v>
      </c>
      <c r="H1124" s="68">
        <v>0</v>
      </c>
    </row>
    <row r="1125" spans="1:8" ht="15.75">
      <c r="A1125" s="68" t="s">
        <v>4520</v>
      </c>
      <c r="B1125" s="68" t="s">
        <v>3331</v>
      </c>
      <c r="C1125" s="68" t="s">
        <v>4521</v>
      </c>
      <c r="D1125" s="68" t="s">
        <v>3332</v>
      </c>
      <c r="E1125" s="68" t="s">
        <v>3848</v>
      </c>
      <c r="F1125" s="68" t="s">
        <v>3848</v>
      </c>
      <c r="G1125" s="68">
        <v>74.44</v>
      </c>
      <c r="H1125" s="68">
        <v>2</v>
      </c>
    </row>
    <row r="1126" spans="1:8" ht="15.75">
      <c r="A1126" s="68" t="s">
        <v>4522</v>
      </c>
      <c r="B1126" s="68" t="s">
        <v>3333</v>
      </c>
      <c r="C1126" s="68" t="s">
        <v>1953</v>
      </c>
      <c r="D1126" s="68" t="s">
        <v>1840</v>
      </c>
      <c r="E1126" s="68" t="s">
        <v>4935</v>
      </c>
      <c r="F1126" s="68" t="s">
        <v>4719</v>
      </c>
      <c r="G1126" s="68">
        <v>96.38</v>
      </c>
      <c r="H1126" s="68">
        <v>0</v>
      </c>
    </row>
    <row r="1127" spans="1:8" ht="15.75">
      <c r="A1127" s="68" t="s">
        <v>4702</v>
      </c>
      <c r="B1127" s="68" t="s">
        <v>3334</v>
      </c>
      <c r="C1127" s="68" t="s">
        <v>4703</v>
      </c>
      <c r="D1127" s="68" t="s">
        <v>3075</v>
      </c>
      <c r="E1127" s="68" t="s">
        <v>3848</v>
      </c>
      <c r="F1127" s="68" t="s">
        <v>3848</v>
      </c>
      <c r="G1127" s="68">
        <v>81.2</v>
      </c>
      <c r="H1127" s="68">
        <v>0</v>
      </c>
    </row>
    <row r="1128" spans="1:8" ht="15.75">
      <c r="A1128" s="68" t="s">
        <v>4702</v>
      </c>
      <c r="B1128" s="68" t="s">
        <v>3334</v>
      </c>
      <c r="C1128" s="68" t="s">
        <v>4703</v>
      </c>
      <c r="D1128" s="68" t="s">
        <v>3075</v>
      </c>
      <c r="E1128" s="68" t="s">
        <v>3848</v>
      </c>
      <c r="F1128" s="68" t="s">
        <v>3848</v>
      </c>
      <c r="G1128" s="68">
        <v>81.2</v>
      </c>
      <c r="H1128" s="68">
        <v>0</v>
      </c>
    </row>
    <row r="1129" spans="1:8" ht="15.75">
      <c r="A1129" s="68" t="s">
        <v>4523</v>
      </c>
      <c r="B1129" s="68" t="s">
        <v>3335</v>
      </c>
      <c r="C1129" s="68" t="s">
        <v>1954</v>
      </c>
      <c r="D1129" s="68" t="s">
        <v>1955</v>
      </c>
      <c r="E1129" s="68" t="s">
        <v>4935</v>
      </c>
      <c r="F1129" s="68" t="s">
        <v>4720</v>
      </c>
      <c r="G1129" s="68">
        <v>77.46</v>
      </c>
      <c r="H1129" s="68">
        <v>0</v>
      </c>
    </row>
    <row r="1130" spans="1:8" ht="15.75">
      <c r="A1130" s="68" t="s">
        <v>4524</v>
      </c>
      <c r="B1130" s="68" t="s">
        <v>3336</v>
      </c>
      <c r="C1130" s="68" t="s">
        <v>1956</v>
      </c>
      <c r="D1130" s="68" t="s">
        <v>1957</v>
      </c>
      <c r="E1130" s="68" t="s">
        <v>4935</v>
      </c>
      <c r="F1130" s="68" t="s">
        <v>4719</v>
      </c>
      <c r="G1130" s="68">
        <v>81.2</v>
      </c>
      <c r="H1130" s="68">
        <v>0</v>
      </c>
    </row>
    <row r="1131" spans="1:8" ht="15.75">
      <c r="A1131" s="68" t="s">
        <v>4525</v>
      </c>
      <c r="B1131" s="68" t="s">
        <v>3337</v>
      </c>
      <c r="C1131" s="68" t="s">
        <v>1958</v>
      </c>
      <c r="D1131" s="68" t="s">
        <v>1959</v>
      </c>
      <c r="E1131" s="68" t="s">
        <v>3848</v>
      </c>
      <c r="F1131" s="68" t="s">
        <v>3848</v>
      </c>
      <c r="G1131" s="68">
        <v>71.59</v>
      </c>
      <c r="H1131" s="68" t="e">
        <v>#N/A</v>
      </c>
    </row>
    <row r="1132" spans="1:8" ht="15.75">
      <c r="A1132" s="68" t="s">
        <v>4526</v>
      </c>
      <c r="B1132" s="68" t="s">
        <v>3338</v>
      </c>
      <c r="C1132" s="68" t="s">
        <v>1960</v>
      </c>
      <c r="D1132" s="68" t="s">
        <v>1961</v>
      </c>
      <c r="E1132" s="68" t="s">
        <v>3848</v>
      </c>
      <c r="F1132" s="68" t="s">
        <v>3848</v>
      </c>
      <c r="G1132" s="68">
        <v>96.38</v>
      </c>
      <c r="H1132" s="68" t="e">
        <v>#N/A</v>
      </c>
    </row>
    <row r="1133" spans="1:8" ht="15.75">
      <c r="A1133" s="68" t="s">
        <v>4527</v>
      </c>
      <c r="B1133" s="68" t="s">
        <v>3339</v>
      </c>
      <c r="C1133" s="68" t="s">
        <v>1962</v>
      </c>
      <c r="D1133" s="68" t="s">
        <v>1963</v>
      </c>
      <c r="E1133" s="68" t="s">
        <v>4935</v>
      </c>
      <c r="F1133" s="68" t="s">
        <v>4720</v>
      </c>
      <c r="G1133" s="68">
        <v>74.44</v>
      </c>
      <c r="H1133" s="68">
        <v>0</v>
      </c>
    </row>
    <row r="1134" spans="1:8" ht="15.75">
      <c r="A1134" s="68" t="s">
        <v>4704</v>
      </c>
      <c r="B1134" s="68" t="s">
        <v>3340</v>
      </c>
      <c r="C1134" s="68" t="s">
        <v>4705</v>
      </c>
      <c r="D1134" s="68" t="s">
        <v>3341</v>
      </c>
      <c r="E1134" s="68" t="s">
        <v>3848</v>
      </c>
      <c r="F1134" s="68" t="s">
        <v>3848</v>
      </c>
      <c r="G1134" s="68">
        <v>81.2</v>
      </c>
      <c r="H1134" s="68" t="e">
        <v>#N/A</v>
      </c>
    </row>
    <row r="1135" spans="1:8" ht="15.75">
      <c r="A1135" s="68" t="s">
        <v>4528</v>
      </c>
      <c r="B1135" s="68" t="s">
        <v>3342</v>
      </c>
      <c r="C1135" s="68" t="s">
        <v>1964</v>
      </c>
      <c r="D1135" s="68" t="s">
        <v>1965</v>
      </c>
      <c r="E1135" s="68" t="s">
        <v>4935</v>
      </c>
      <c r="F1135" s="68" t="s">
        <v>4720</v>
      </c>
      <c r="G1135" s="68">
        <v>74.44</v>
      </c>
      <c r="H1135" s="68">
        <v>0</v>
      </c>
    </row>
    <row r="1136" spans="1:8" ht="15.75">
      <c r="A1136" s="68" t="s">
        <v>4529</v>
      </c>
      <c r="B1136" s="68" t="s">
        <v>3343</v>
      </c>
      <c r="C1136" s="68" t="s">
        <v>4530</v>
      </c>
      <c r="D1136" s="68" t="s">
        <v>2574</v>
      </c>
      <c r="E1136" s="68" t="s">
        <v>4935</v>
      </c>
      <c r="F1136" s="68" t="s">
        <v>4719</v>
      </c>
      <c r="G1136" s="68">
        <v>84.44</v>
      </c>
      <c r="H1136" s="68">
        <v>0</v>
      </c>
    </row>
    <row r="1137" spans="1:8" ht="15.75">
      <c r="A1137" s="68" t="s">
        <v>4531</v>
      </c>
      <c r="B1137" s="68" t="s">
        <v>3344</v>
      </c>
      <c r="C1137" s="68" t="s">
        <v>1966</v>
      </c>
      <c r="D1137" s="68" t="s">
        <v>1577</v>
      </c>
      <c r="E1137" s="68" t="s">
        <v>3848</v>
      </c>
      <c r="F1137" s="68" t="s">
        <v>3848</v>
      </c>
      <c r="G1137" s="68">
        <v>81.2</v>
      </c>
      <c r="H1137" s="68">
        <v>0</v>
      </c>
    </row>
    <row r="1138" spans="1:8" ht="15.75">
      <c r="A1138" s="68" t="s">
        <v>4532</v>
      </c>
      <c r="B1138" s="68" t="s">
        <v>3345</v>
      </c>
      <c r="C1138" s="68" t="s">
        <v>1967</v>
      </c>
      <c r="D1138" s="68" t="s">
        <v>1968</v>
      </c>
      <c r="E1138" s="68" t="s">
        <v>3848</v>
      </c>
      <c r="F1138" s="68" t="s">
        <v>3848</v>
      </c>
      <c r="G1138" s="68">
        <v>87.54</v>
      </c>
      <c r="H1138" s="68">
        <v>0</v>
      </c>
    </row>
    <row r="1139" spans="1:8" ht="15.75">
      <c r="A1139" s="68" t="s">
        <v>4533</v>
      </c>
      <c r="B1139" s="68" t="s">
        <v>3346</v>
      </c>
      <c r="C1139" s="68" t="s">
        <v>1969</v>
      </c>
      <c r="D1139" s="68" t="s">
        <v>1970</v>
      </c>
      <c r="E1139" s="68" t="s">
        <v>4941</v>
      </c>
      <c r="F1139" s="68" t="s">
        <v>4778</v>
      </c>
      <c r="G1139" s="68">
        <v>91.05</v>
      </c>
      <c r="H1139" s="68">
        <v>2</v>
      </c>
    </row>
    <row r="1140" spans="1:8" ht="15.75">
      <c r="A1140" s="68" t="s">
        <v>4534</v>
      </c>
      <c r="B1140" s="68" t="s">
        <v>3347</v>
      </c>
      <c r="C1140" s="68" t="s">
        <v>1971</v>
      </c>
      <c r="D1140" s="68" t="s">
        <v>1972</v>
      </c>
      <c r="E1140" s="68" t="s">
        <v>4935</v>
      </c>
      <c r="F1140" s="68" t="s">
        <v>4720</v>
      </c>
      <c r="G1140" s="68">
        <v>74.44</v>
      </c>
      <c r="H1140" s="68" t="e">
        <v>#N/A</v>
      </c>
    </row>
    <row r="1141" spans="1:8" ht="15.75">
      <c r="A1141" s="68" t="s">
        <v>4535</v>
      </c>
      <c r="B1141" s="68" t="s">
        <v>3348</v>
      </c>
      <c r="C1141" s="68" t="s">
        <v>1973</v>
      </c>
      <c r="D1141" s="68" t="s">
        <v>1974</v>
      </c>
      <c r="E1141" s="68" t="s">
        <v>4943</v>
      </c>
      <c r="F1141" s="68" t="s">
        <v>4728</v>
      </c>
      <c r="G1141" s="68">
        <v>107.28</v>
      </c>
      <c r="H1141" s="68">
        <v>3</v>
      </c>
    </row>
    <row r="1142" spans="1:8" ht="15.75">
      <c r="A1142" s="68" t="s">
        <v>4536</v>
      </c>
      <c r="B1142" s="68" t="s">
        <v>3349</v>
      </c>
      <c r="C1142" s="68" t="s">
        <v>4537</v>
      </c>
      <c r="D1142" s="68" t="s">
        <v>3350</v>
      </c>
      <c r="E1142" s="68" t="s">
        <v>4935</v>
      </c>
      <c r="F1142" s="68" t="s">
        <v>4720</v>
      </c>
      <c r="G1142" s="68">
        <v>71.59</v>
      </c>
      <c r="H1142" s="68">
        <v>0</v>
      </c>
    </row>
    <row r="1143" spans="1:8" ht="15.75">
      <c r="A1143" s="68" t="s">
        <v>4538</v>
      </c>
      <c r="B1143" s="68" t="s">
        <v>3351</v>
      </c>
      <c r="C1143" s="68" t="s">
        <v>1975</v>
      </c>
      <c r="D1143" s="68" t="s">
        <v>1976</v>
      </c>
      <c r="E1143" s="68" t="s">
        <v>4936</v>
      </c>
      <c r="F1143" s="68" t="s">
        <v>4720</v>
      </c>
      <c r="G1143" s="68">
        <v>89.12</v>
      </c>
      <c r="H1143" s="68">
        <v>1</v>
      </c>
    </row>
    <row r="1144" spans="1:8" ht="15.75">
      <c r="A1144" s="68" t="s">
        <v>4539</v>
      </c>
      <c r="B1144" s="68" t="s">
        <v>3352</v>
      </c>
      <c r="C1144" s="68" t="s">
        <v>1977</v>
      </c>
      <c r="D1144" s="68" t="s">
        <v>1978</v>
      </c>
      <c r="E1144" s="68" t="s">
        <v>3848</v>
      </c>
      <c r="F1144" s="68" t="s">
        <v>3848</v>
      </c>
      <c r="G1144" s="68">
        <v>81.2</v>
      </c>
      <c r="H1144" s="68" t="e">
        <v>#N/A</v>
      </c>
    </row>
    <row r="1145" spans="1:8" ht="15.75">
      <c r="A1145" s="68" t="s">
        <v>4540</v>
      </c>
      <c r="B1145" s="68" t="s">
        <v>3353</v>
      </c>
      <c r="C1145" s="68" t="s">
        <v>1979</v>
      </c>
      <c r="D1145" s="68" t="s">
        <v>1980</v>
      </c>
      <c r="E1145" s="68" t="s">
        <v>4934</v>
      </c>
      <c r="F1145" s="68" t="s">
        <v>4720</v>
      </c>
      <c r="G1145" s="68">
        <v>89.12</v>
      </c>
      <c r="H1145" s="68">
        <v>1</v>
      </c>
    </row>
    <row r="1146" spans="1:8" ht="15.75">
      <c r="A1146" s="68" t="s">
        <v>4541</v>
      </c>
      <c r="B1146" s="68" t="s">
        <v>3354</v>
      </c>
      <c r="C1146" s="68" t="s">
        <v>1981</v>
      </c>
      <c r="D1146" s="68" t="s">
        <v>1982</v>
      </c>
      <c r="E1146" s="68" t="s">
        <v>4934</v>
      </c>
      <c r="F1146" s="68" t="s">
        <v>4778</v>
      </c>
      <c r="G1146" s="68">
        <v>107.28</v>
      </c>
      <c r="H1146" s="68">
        <v>1</v>
      </c>
    </row>
    <row r="1147" spans="1:8" ht="15.75">
      <c r="A1147" s="68" t="s">
        <v>4542</v>
      </c>
      <c r="B1147" s="68" t="s">
        <v>3355</v>
      </c>
      <c r="C1147" s="68" t="s">
        <v>1983</v>
      </c>
      <c r="D1147" s="68" t="s">
        <v>1617</v>
      </c>
      <c r="E1147" s="68" t="s">
        <v>4935</v>
      </c>
      <c r="F1147" s="68" t="s">
        <v>4720</v>
      </c>
      <c r="G1147" s="68">
        <v>89.12</v>
      </c>
      <c r="H1147" s="68">
        <v>0</v>
      </c>
    </row>
    <row r="1148" spans="1:8" ht="15.75">
      <c r="A1148" s="68" t="s">
        <v>4543</v>
      </c>
      <c r="B1148" s="68" t="s">
        <v>3356</v>
      </c>
      <c r="C1148" s="68" t="s">
        <v>1984</v>
      </c>
      <c r="D1148" s="68" t="s">
        <v>207</v>
      </c>
      <c r="E1148" s="68" t="s">
        <v>4934</v>
      </c>
      <c r="F1148" s="68" t="s">
        <v>4720</v>
      </c>
      <c r="G1148" s="68">
        <v>74.44</v>
      </c>
      <c r="H1148" s="68">
        <v>0</v>
      </c>
    </row>
    <row r="1149" spans="1:8" ht="15.75">
      <c r="A1149" s="68" t="s">
        <v>4544</v>
      </c>
      <c r="B1149" s="68" t="s">
        <v>3357</v>
      </c>
      <c r="C1149" s="68" t="s">
        <v>4545</v>
      </c>
      <c r="D1149" s="68" t="s">
        <v>3055</v>
      </c>
      <c r="E1149" s="68" t="s">
        <v>3848</v>
      </c>
      <c r="F1149" s="68" t="s">
        <v>3848</v>
      </c>
      <c r="G1149" s="68">
        <v>71.59</v>
      </c>
      <c r="H1149" s="68">
        <v>0</v>
      </c>
    </row>
    <row r="1150" spans="1:8" ht="15.75">
      <c r="A1150" s="68" t="s">
        <v>4546</v>
      </c>
      <c r="B1150" s="68" t="s">
        <v>3358</v>
      </c>
      <c r="C1150" s="68" t="s">
        <v>1985</v>
      </c>
      <c r="D1150" s="68" t="s">
        <v>571</v>
      </c>
      <c r="E1150" s="68" t="s">
        <v>4937</v>
      </c>
      <c r="F1150" s="68" t="s">
        <v>4720</v>
      </c>
      <c r="G1150" s="68">
        <v>74.44</v>
      </c>
      <c r="H1150" s="68">
        <v>0</v>
      </c>
    </row>
    <row r="1151" spans="1:8" ht="15.75">
      <c r="A1151" s="68" t="s">
        <v>4547</v>
      </c>
      <c r="B1151" s="68" t="s">
        <v>3359</v>
      </c>
      <c r="C1151" s="68" t="s">
        <v>1986</v>
      </c>
      <c r="D1151" s="68" t="s">
        <v>1987</v>
      </c>
      <c r="E1151" s="68" t="s">
        <v>4934</v>
      </c>
      <c r="F1151" s="68" t="s">
        <v>4751</v>
      </c>
      <c r="G1151" s="68">
        <v>96.38</v>
      </c>
      <c r="H1151" s="68">
        <v>1</v>
      </c>
    </row>
    <row r="1152" spans="1:8" ht="15.75">
      <c r="A1152" s="68" t="s">
        <v>4548</v>
      </c>
      <c r="B1152" s="68" t="s">
        <v>3360</v>
      </c>
      <c r="C1152" s="68" t="s">
        <v>1988</v>
      </c>
      <c r="D1152" s="68" t="s">
        <v>1989</v>
      </c>
      <c r="E1152" s="68" t="s">
        <v>4934</v>
      </c>
      <c r="F1152" s="68" t="s">
        <v>4720</v>
      </c>
      <c r="G1152" s="68">
        <v>80.91</v>
      </c>
      <c r="H1152" s="68">
        <v>1</v>
      </c>
    </row>
    <row r="1153" spans="1:8" ht="15.75">
      <c r="A1153" s="68" t="s">
        <v>4549</v>
      </c>
      <c r="B1153" s="68" t="s">
        <v>3361</v>
      </c>
      <c r="C1153" s="68" t="s">
        <v>1990</v>
      </c>
      <c r="D1153" s="68" t="s">
        <v>1991</v>
      </c>
      <c r="E1153" s="68" t="s">
        <v>3848</v>
      </c>
      <c r="F1153" s="68" t="s">
        <v>3848</v>
      </c>
      <c r="G1153" s="68">
        <v>87.54</v>
      </c>
      <c r="H1153" s="68" t="e">
        <v>#N/A</v>
      </c>
    </row>
    <row r="1154" spans="1:8" ht="15.75">
      <c r="A1154" s="68" t="s">
        <v>4550</v>
      </c>
      <c r="B1154" s="68" t="s">
        <v>3362</v>
      </c>
      <c r="C1154" s="68" t="s">
        <v>1992</v>
      </c>
      <c r="D1154" s="68" t="s">
        <v>1993</v>
      </c>
      <c r="E1154" s="68" t="s">
        <v>4934</v>
      </c>
      <c r="F1154" s="68" t="s">
        <v>4720</v>
      </c>
      <c r="G1154" s="68">
        <v>89.12</v>
      </c>
      <c r="H1154" s="68">
        <v>0</v>
      </c>
    </row>
    <row r="1155" spans="1:8" ht="15.75">
      <c r="A1155" s="68" t="s">
        <v>4551</v>
      </c>
      <c r="B1155" s="68" t="s">
        <v>3363</v>
      </c>
      <c r="C1155" s="68" t="s">
        <v>4552</v>
      </c>
      <c r="D1155" s="68" t="s">
        <v>3364</v>
      </c>
      <c r="E1155" s="68" t="s">
        <v>3848</v>
      </c>
      <c r="F1155" s="68" t="s">
        <v>3848</v>
      </c>
      <c r="G1155" s="68">
        <v>89.12</v>
      </c>
      <c r="H1155" s="68">
        <v>1</v>
      </c>
    </row>
    <row r="1156" spans="1:8" ht="15.75">
      <c r="A1156" s="68" t="s">
        <v>4553</v>
      </c>
      <c r="B1156" s="68" t="s">
        <v>3365</v>
      </c>
      <c r="C1156" s="68" t="s">
        <v>1994</v>
      </c>
      <c r="D1156" s="68" t="s">
        <v>1995</v>
      </c>
      <c r="E1156" s="68" t="s">
        <v>4935</v>
      </c>
      <c r="F1156" s="68" t="s">
        <v>4720</v>
      </c>
      <c r="G1156" s="68">
        <v>89.12</v>
      </c>
      <c r="H1156" s="68" t="e">
        <v>#N/A</v>
      </c>
    </row>
    <row r="1157" spans="1:8" ht="15.75">
      <c r="A1157" s="68" t="s">
        <v>4554</v>
      </c>
      <c r="B1157" s="68" t="s">
        <v>3366</v>
      </c>
      <c r="C1157" s="68" t="s">
        <v>1996</v>
      </c>
      <c r="D1157" s="68" t="s">
        <v>1997</v>
      </c>
      <c r="E1157" s="68" t="s">
        <v>3848</v>
      </c>
      <c r="F1157" s="68" t="s">
        <v>3848</v>
      </c>
      <c r="G1157" s="68">
        <v>87.54</v>
      </c>
      <c r="H1157" s="68" t="e">
        <v>#N/A</v>
      </c>
    </row>
    <row r="1158" spans="1:8" ht="15.75">
      <c r="A1158" s="68" t="s">
        <v>4555</v>
      </c>
      <c r="B1158" s="68" t="s">
        <v>3367</v>
      </c>
      <c r="C1158" s="68" t="s">
        <v>1998</v>
      </c>
      <c r="D1158" s="68" t="s">
        <v>1999</v>
      </c>
      <c r="E1158" s="68" t="s">
        <v>4934</v>
      </c>
      <c r="F1158" s="68" t="s">
        <v>4720</v>
      </c>
      <c r="G1158" s="68">
        <v>89.12</v>
      </c>
      <c r="H1158" s="68">
        <v>0</v>
      </c>
    </row>
    <row r="1159" spans="1:8" ht="15.75">
      <c r="A1159" s="68" t="s">
        <v>4556</v>
      </c>
      <c r="B1159" s="68" t="s">
        <v>3368</v>
      </c>
      <c r="C1159" s="68" t="s">
        <v>2000</v>
      </c>
      <c r="D1159" s="68" t="s">
        <v>2001</v>
      </c>
      <c r="E1159" s="68" t="s">
        <v>4938</v>
      </c>
      <c r="F1159" s="68" t="s">
        <v>4719</v>
      </c>
      <c r="G1159" s="68">
        <v>81.2</v>
      </c>
      <c r="H1159" s="68">
        <v>2</v>
      </c>
    </row>
    <row r="1160" spans="1:8" ht="15.75">
      <c r="A1160" s="68" t="s">
        <v>4557</v>
      </c>
      <c r="B1160" s="68" t="s">
        <v>3369</v>
      </c>
      <c r="C1160" s="68" t="s">
        <v>2002</v>
      </c>
      <c r="D1160" s="68" t="s">
        <v>1197</v>
      </c>
      <c r="E1160" s="68" t="s">
        <v>4934</v>
      </c>
      <c r="F1160" s="68" t="s">
        <v>4720</v>
      </c>
      <c r="G1160" s="68">
        <v>74.44</v>
      </c>
      <c r="H1160" s="68">
        <v>0</v>
      </c>
    </row>
    <row r="1161" spans="1:8" ht="15.75">
      <c r="A1161" s="68" t="s">
        <v>4558</v>
      </c>
      <c r="B1161" s="68" t="s">
        <v>3370</v>
      </c>
      <c r="C1161" s="68" t="s">
        <v>2003</v>
      </c>
      <c r="D1161" s="68" t="s">
        <v>2004</v>
      </c>
      <c r="E1161" s="68" t="s">
        <v>4934</v>
      </c>
      <c r="F1161" s="68" t="s">
        <v>4720</v>
      </c>
      <c r="G1161" s="68">
        <v>71.59</v>
      </c>
      <c r="H1161" s="68">
        <v>0</v>
      </c>
    </row>
    <row r="1162" spans="1:8" ht="15.75">
      <c r="A1162" s="68" t="s">
        <v>4559</v>
      </c>
      <c r="B1162" s="68" t="s">
        <v>3371</v>
      </c>
      <c r="C1162" s="68" t="s">
        <v>2005</v>
      </c>
      <c r="D1162" s="68" t="s">
        <v>2006</v>
      </c>
      <c r="E1162" s="68" t="s">
        <v>3848</v>
      </c>
      <c r="F1162" s="68" t="s">
        <v>3848</v>
      </c>
      <c r="G1162" s="68">
        <v>81.2</v>
      </c>
      <c r="H1162" s="68">
        <v>1</v>
      </c>
    </row>
    <row r="1163" spans="1:8" ht="15.75">
      <c r="A1163" s="68" t="s">
        <v>4560</v>
      </c>
      <c r="B1163" s="68" t="s">
        <v>3372</v>
      </c>
      <c r="C1163" s="68" t="s">
        <v>2007</v>
      </c>
      <c r="D1163" s="68" t="s">
        <v>2008</v>
      </c>
      <c r="E1163" s="68" t="s">
        <v>4937</v>
      </c>
      <c r="F1163" s="68" t="s">
        <v>4751</v>
      </c>
      <c r="G1163" s="68">
        <v>87.83</v>
      </c>
      <c r="H1163" s="68">
        <v>0</v>
      </c>
    </row>
    <row r="1164" spans="1:8" ht="15.75">
      <c r="A1164" s="68" t="s">
        <v>4561</v>
      </c>
      <c r="B1164" s="68" t="s">
        <v>3373</v>
      </c>
      <c r="C1164" s="68" t="s">
        <v>2009</v>
      </c>
      <c r="D1164" s="68" t="s">
        <v>418</v>
      </c>
      <c r="E1164" s="68" t="s">
        <v>3848</v>
      </c>
      <c r="F1164" s="68" t="s">
        <v>3848</v>
      </c>
      <c r="G1164" s="68">
        <v>87.54</v>
      </c>
      <c r="H1164" s="68">
        <v>3</v>
      </c>
    </row>
    <row r="1165" spans="1:8" ht="15.75">
      <c r="A1165" s="68" t="s">
        <v>4562</v>
      </c>
      <c r="B1165" s="68" t="s">
        <v>3374</v>
      </c>
      <c r="C1165" s="68" t="s">
        <v>2010</v>
      </c>
      <c r="D1165" s="68" t="s">
        <v>2011</v>
      </c>
      <c r="E1165" s="68" t="s">
        <v>3848</v>
      </c>
      <c r="F1165" s="68" t="s">
        <v>3848</v>
      </c>
      <c r="G1165" s="68">
        <v>87.54</v>
      </c>
      <c r="H1165" s="68">
        <v>2</v>
      </c>
    </row>
    <row r="1166" spans="1:8" ht="15.75">
      <c r="A1166" s="68" t="s">
        <v>4563</v>
      </c>
      <c r="B1166" s="68" t="s">
        <v>3375</v>
      </c>
      <c r="C1166" s="68" t="s">
        <v>2012</v>
      </c>
      <c r="D1166" s="68" t="s">
        <v>132</v>
      </c>
      <c r="E1166" s="68" t="s">
        <v>3848</v>
      </c>
      <c r="F1166" s="68" t="s">
        <v>3848</v>
      </c>
      <c r="G1166" s="68">
        <v>81.2</v>
      </c>
      <c r="H1166" s="68">
        <v>0</v>
      </c>
    </row>
    <row r="1167" spans="1:8" ht="15.75">
      <c r="A1167" s="68" t="s">
        <v>4564</v>
      </c>
      <c r="B1167" s="68" t="s">
        <v>3376</v>
      </c>
      <c r="C1167" s="68" t="s">
        <v>2013</v>
      </c>
      <c r="D1167" s="68" t="s">
        <v>2014</v>
      </c>
      <c r="E1167" s="68" t="s">
        <v>4935</v>
      </c>
      <c r="F1167" s="68" t="s">
        <v>4720</v>
      </c>
      <c r="G1167" s="68">
        <v>71.59</v>
      </c>
      <c r="H1167" s="68">
        <v>0</v>
      </c>
    </row>
    <row r="1168" spans="1:8" ht="15.75">
      <c r="A1168" s="68" t="s">
        <v>4565</v>
      </c>
      <c r="B1168" s="68" t="s">
        <v>3377</v>
      </c>
      <c r="C1168" s="68" t="s">
        <v>4566</v>
      </c>
      <c r="D1168" s="68" t="s">
        <v>2694</v>
      </c>
      <c r="E1168" s="68" t="s">
        <v>4935</v>
      </c>
      <c r="F1168" s="68" t="s">
        <v>4720</v>
      </c>
      <c r="G1168" s="68">
        <v>74.44</v>
      </c>
      <c r="H1168" s="68">
        <v>0</v>
      </c>
    </row>
    <row r="1169" spans="1:8" ht="15.75">
      <c r="A1169" s="68" t="s">
        <v>4567</v>
      </c>
      <c r="B1169" s="68" t="s">
        <v>3378</v>
      </c>
      <c r="C1169" s="68" t="s">
        <v>2015</v>
      </c>
      <c r="D1169" s="68" t="s">
        <v>2016</v>
      </c>
      <c r="E1169" s="68" t="s">
        <v>3848</v>
      </c>
      <c r="F1169" s="68" t="s">
        <v>3848</v>
      </c>
      <c r="G1169" s="68">
        <v>81.2</v>
      </c>
      <c r="H1169" s="68">
        <v>0</v>
      </c>
    </row>
    <row r="1170" spans="1:8" ht="15.75">
      <c r="A1170" s="68" t="s">
        <v>4568</v>
      </c>
      <c r="B1170" s="68" t="s">
        <v>3379</v>
      </c>
      <c r="C1170" s="68" t="s">
        <v>2017</v>
      </c>
      <c r="D1170" s="68" t="s">
        <v>2018</v>
      </c>
      <c r="E1170" s="68" t="s">
        <v>3848</v>
      </c>
      <c r="F1170" s="68" t="s">
        <v>3848</v>
      </c>
      <c r="G1170" s="68">
        <v>84.44</v>
      </c>
      <c r="H1170" s="68" t="e">
        <v>#N/A</v>
      </c>
    </row>
    <row r="1171" spans="1:8" ht="15.75">
      <c r="A1171" s="68" t="s">
        <v>4569</v>
      </c>
      <c r="B1171" s="68" t="s">
        <v>3380</v>
      </c>
      <c r="C1171" s="68" t="s">
        <v>2019</v>
      </c>
      <c r="D1171" s="68" t="s">
        <v>2020</v>
      </c>
      <c r="E1171" s="68" t="s">
        <v>3848</v>
      </c>
      <c r="F1171" s="68" t="s">
        <v>3848</v>
      </c>
      <c r="G1171" s="68">
        <v>71.59</v>
      </c>
      <c r="H1171" s="68" t="e">
        <v>#N/A</v>
      </c>
    </row>
    <row r="1172" spans="1:8" ht="15.75">
      <c r="A1172" s="68" t="s">
        <v>4570</v>
      </c>
      <c r="B1172" s="68" t="s">
        <v>3381</v>
      </c>
      <c r="C1172" s="68" t="s">
        <v>2021</v>
      </c>
      <c r="D1172" s="68" t="s">
        <v>2022</v>
      </c>
      <c r="E1172" s="68" t="s">
        <v>4935</v>
      </c>
      <c r="F1172" s="68" t="s">
        <v>4719</v>
      </c>
      <c r="G1172" s="68">
        <v>87.83</v>
      </c>
      <c r="H1172" s="68">
        <v>0</v>
      </c>
    </row>
    <row r="1173" spans="1:8" ht="15.75">
      <c r="A1173" s="68" t="s">
        <v>4571</v>
      </c>
      <c r="B1173" s="68" t="s">
        <v>3382</v>
      </c>
      <c r="C1173" s="68" t="s">
        <v>2023</v>
      </c>
      <c r="D1173" s="68" t="s">
        <v>2024</v>
      </c>
      <c r="E1173" s="68" t="s">
        <v>3848</v>
      </c>
      <c r="F1173" s="68" t="s">
        <v>3848</v>
      </c>
      <c r="G1173" s="68">
        <v>81.2</v>
      </c>
      <c r="H1173" s="68">
        <v>4</v>
      </c>
    </row>
    <row r="1174" spans="1:8" ht="15.75">
      <c r="A1174" s="68" t="s">
        <v>4572</v>
      </c>
      <c r="B1174" s="68" t="s">
        <v>3383</v>
      </c>
      <c r="C1174" s="68" t="s">
        <v>2025</v>
      </c>
      <c r="D1174" s="68" t="s">
        <v>2026</v>
      </c>
      <c r="E1174" s="68" t="s">
        <v>4934</v>
      </c>
      <c r="F1174" s="68" t="s">
        <v>4720</v>
      </c>
      <c r="G1174" s="68">
        <v>89.12</v>
      </c>
      <c r="H1174" s="68">
        <v>0</v>
      </c>
    </row>
    <row r="1175" spans="1:8" ht="15.75">
      <c r="A1175" s="68" t="s">
        <v>4573</v>
      </c>
      <c r="B1175" s="68" t="s">
        <v>3384</v>
      </c>
      <c r="C1175" s="68" t="s">
        <v>2027</v>
      </c>
      <c r="D1175" s="68" t="s">
        <v>2028</v>
      </c>
      <c r="E1175" s="68" t="s">
        <v>3848</v>
      </c>
      <c r="F1175" s="68" t="s">
        <v>3848</v>
      </c>
      <c r="G1175" s="68">
        <v>81.2</v>
      </c>
      <c r="H1175" s="68">
        <v>0</v>
      </c>
    </row>
    <row r="1176" spans="1:8" ht="15.75">
      <c r="A1176" s="68" t="s">
        <v>4574</v>
      </c>
      <c r="B1176" s="68" t="s">
        <v>3385</v>
      </c>
      <c r="C1176" s="68" t="s">
        <v>2029</v>
      </c>
      <c r="D1176" s="68" t="s">
        <v>2030</v>
      </c>
      <c r="E1176" s="68" t="s">
        <v>4937</v>
      </c>
      <c r="F1176" s="68" t="s">
        <v>4718</v>
      </c>
      <c r="G1176" s="68">
        <v>108.51</v>
      </c>
      <c r="H1176" s="68">
        <v>1</v>
      </c>
    </row>
    <row r="1177" spans="1:8" ht="15.75">
      <c r="A1177" s="68" t="s">
        <v>4575</v>
      </c>
      <c r="B1177" s="68" t="s">
        <v>3386</v>
      </c>
      <c r="C1177" s="68" t="s">
        <v>2031</v>
      </c>
      <c r="D1177" s="68" t="s">
        <v>2032</v>
      </c>
      <c r="E1177" s="68" t="s">
        <v>4935</v>
      </c>
      <c r="F1177" s="68" t="s">
        <v>4720</v>
      </c>
      <c r="G1177" s="68">
        <v>74.44</v>
      </c>
      <c r="H1177" s="68">
        <v>0</v>
      </c>
    </row>
    <row r="1178" spans="1:8" ht="15.75">
      <c r="A1178" s="68" t="s">
        <v>4576</v>
      </c>
      <c r="B1178" s="68" t="s">
        <v>3387</v>
      </c>
      <c r="C1178" s="68" t="s">
        <v>2033</v>
      </c>
      <c r="D1178" s="68" t="s">
        <v>2034</v>
      </c>
      <c r="E1178" s="68" t="s">
        <v>3848</v>
      </c>
      <c r="F1178" s="68" t="s">
        <v>3848</v>
      </c>
      <c r="G1178" s="68">
        <v>89.12</v>
      </c>
      <c r="H1178" s="68">
        <v>0</v>
      </c>
    </row>
    <row r="1179" spans="1:8" ht="15.75">
      <c r="A1179" s="68" t="s">
        <v>4577</v>
      </c>
      <c r="B1179" s="68" t="s">
        <v>3388</v>
      </c>
      <c r="C1179" s="68" t="s">
        <v>2035</v>
      </c>
      <c r="D1179" s="68" t="s">
        <v>2036</v>
      </c>
      <c r="E1179" s="68" t="s">
        <v>4938</v>
      </c>
      <c r="F1179" s="68" t="s">
        <v>4778</v>
      </c>
      <c r="G1179" s="68">
        <v>91.05</v>
      </c>
      <c r="H1179" s="68">
        <v>1</v>
      </c>
    </row>
    <row r="1180" spans="1:8" ht="15.75">
      <c r="A1180" s="68" t="s">
        <v>4578</v>
      </c>
      <c r="B1180" s="68" t="s">
        <v>3389</v>
      </c>
      <c r="C1180" s="68" t="s">
        <v>2037</v>
      </c>
      <c r="D1180" s="68" t="s">
        <v>2038</v>
      </c>
      <c r="E1180" s="68" t="s">
        <v>4938</v>
      </c>
      <c r="F1180" s="68" t="s">
        <v>4720</v>
      </c>
      <c r="G1180" s="68">
        <v>89.12</v>
      </c>
      <c r="H1180" s="68">
        <v>2</v>
      </c>
    </row>
    <row r="1181" spans="1:8" ht="15.75">
      <c r="A1181" s="68" t="s">
        <v>4579</v>
      </c>
      <c r="B1181" s="68" t="s">
        <v>3390</v>
      </c>
      <c r="C1181" s="68" t="s">
        <v>2039</v>
      </c>
      <c r="D1181" s="68" t="s">
        <v>2040</v>
      </c>
      <c r="E1181" s="68" t="s">
        <v>4935</v>
      </c>
      <c r="F1181" s="68" t="s">
        <v>4720</v>
      </c>
      <c r="G1181" s="68">
        <v>71.59</v>
      </c>
      <c r="H1181" s="68">
        <v>0</v>
      </c>
    </row>
    <row r="1182" spans="1:8" ht="15.75">
      <c r="A1182" s="68" t="s">
        <v>4580</v>
      </c>
      <c r="B1182" s="68" t="s">
        <v>3391</v>
      </c>
      <c r="C1182" s="68" t="s">
        <v>2041</v>
      </c>
      <c r="D1182" s="68" t="s">
        <v>2042</v>
      </c>
      <c r="E1182" s="68" t="s">
        <v>4936</v>
      </c>
      <c r="F1182" s="68" t="s">
        <v>4719</v>
      </c>
      <c r="G1182" s="68">
        <v>84.44</v>
      </c>
      <c r="H1182" s="68">
        <v>2</v>
      </c>
    </row>
    <row r="1183" spans="1:8" ht="15.75">
      <c r="A1183" s="68" t="s">
        <v>4581</v>
      </c>
      <c r="B1183" s="68" t="s">
        <v>3392</v>
      </c>
      <c r="C1183" s="68" t="s">
        <v>2043</v>
      </c>
      <c r="D1183" s="68" t="s">
        <v>2044</v>
      </c>
      <c r="E1183" s="68" t="s">
        <v>4934</v>
      </c>
      <c r="F1183" s="68" t="s">
        <v>4719</v>
      </c>
      <c r="G1183" s="68">
        <v>84.44</v>
      </c>
      <c r="H1183" s="68">
        <v>1</v>
      </c>
    </row>
    <row r="1184" spans="1:8" ht="15.75">
      <c r="A1184" s="68" t="s">
        <v>4582</v>
      </c>
      <c r="B1184" s="68" t="s">
        <v>3393</v>
      </c>
      <c r="C1184" s="68" t="s">
        <v>2045</v>
      </c>
      <c r="D1184" s="68" t="s">
        <v>2046</v>
      </c>
      <c r="E1184" s="68" t="s">
        <v>4935</v>
      </c>
      <c r="F1184" s="68" t="s">
        <v>4719</v>
      </c>
      <c r="G1184" s="68">
        <v>96.38</v>
      </c>
      <c r="H1184" s="68" t="e">
        <v>#N/A</v>
      </c>
    </row>
    <row r="1185" spans="1:8" ht="15.75">
      <c r="A1185" s="68" t="s">
        <v>4583</v>
      </c>
      <c r="B1185" s="68" t="s">
        <v>3394</v>
      </c>
      <c r="C1185" s="68" t="s">
        <v>2047</v>
      </c>
      <c r="D1185" s="68" t="s">
        <v>2048</v>
      </c>
      <c r="E1185" s="68" t="s">
        <v>4935</v>
      </c>
      <c r="F1185" s="68" t="s">
        <v>4720</v>
      </c>
      <c r="G1185" s="68">
        <v>89.12</v>
      </c>
      <c r="H1185" s="68" t="e">
        <v>#N/A</v>
      </c>
    </row>
    <row r="1186" spans="1:8" ht="15.75">
      <c r="A1186" s="68" t="s">
        <v>4584</v>
      </c>
      <c r="B1186" s="68" t="s">
        <v>3395</v>
      </c>
      <c r="C1186" s="68" t="s">
        <v>2049</v>
      </c>
      <c r="D1186" s="68" t="s">
        <v>2050</v>
      </c>
      <c r="E1186" s="68" t="s">
        <v>3848</v>
      </c>
      <c r="F1186" s="68" t="s">
        <v>3848</v>
      </c>
      <c r="G1186" s="68">
        <v>81.2</v>
      </c>
      <c r="H1186" s="68" t="e">
        <v>#N/A</v>
      </c>
    </row>
    <row r="1187" spans="1:8" ht="15.75">
      <c r="A1187" s="68" t="s">
        <v>4585</v>
      </c>
      <c r="B1187" s="68" t="s">
        <v>3396</v>
      </c>
      <c r="C1187" s="68" t="s">
        <v>2051</v>
      </c>
      <c r="D1187" s="68" t="s">
        <v>2052</v>
      </c>
      <c r="E1187" s="68" t="s">
        <v>3848</v>
      </c>
      <c r="F1187" s="68" t="s">
        <v>3848</v>
      </c>
      <c r="G1187" s="68">
        <v>91.05</v>
      </c>
      <c r="H1187" s="68">
        <v>0</v>
      </c>
    </row>
    <row r="1188" spans="1:8" ht="15.75">
      <c r="A1188" s="68" t="s">
        <v>4586</v>
      </c>
      <c r="B1188" s="68" t="s">
        <v>3397</v>
      </c>
      <c r="C1188" s="68" t="s">
        <v>2053</v>
      </c>
      <c r="D1188" s="68" t="s">
        <v>2054</v>
      </c>
      <c r="E1188" s="68" t="s">
        <v>4935</v>
      </c>
      <c r="F1188" s="68" t="s">
        <v>4720</v>
      </c>
      <c r="G1188" s="68">
        <v>89.12</v>
      </c>
      <c r="H1188" s="68">
        <v>0</v>
      </c>
    </row>
    <row r="1189" spans="1:8" ht="15.75">
      <c r="A1189" s="68" t="s">
        <v>4587</v>
      </c>
      <c r="B1189" s="68" t="s">
        <v>3398</v>
      </c>
      <c r="C1189" s="68" t="s">
        <v>2055</v>
      </c>
      <c r="D1189" s="68" t="s">
        <v>2056</v>
      </c>
      <c r="E1189" s="68" t="s">
        <v>3848</v>
      </c>
      <c r="F1189" s="68" t="s">
        <v>3848</v>
      </c>
      <c r="G1189" s="68">
        <v>97.11</v>
      </c>
      <c r="H1189" s="68" t="e">
        <v>#N/A</v>
      </c>
    </row>
    <row r="1190" spans="1:8" ht="15.75">
      <c r="A1190" s="68" t="s">
        <v>4588</v>
      </c>
      <c r="B1190" s="68" t="s">
        <v>3399</v>
      </c>
      <c r="C1190" s="68" t="s">
        <v>2057</v>
      </c>
      <c r="D1190" s="68" t="s">
        <v>187</v>
      </c>
      <c r="E1190" s="68" t="s">
        <v>4934</v>
      </c>
      <c r="F1190" s="68" t="s">
        <v>4720</v>
      </c>
      <c r="G1190" s="68">
        <v>74.44</v>
      </c>
      <c r="H1190" s="68">
        <v>0</v>
      </c>
    </row>
    <row r="1191" spans="1:8" ht="15.75">
      <c r="A1191" s="68" t="s">
        <v>4589</v>
      </c>
      <c r="B1191" s="68" t="s">
        <v>3400</v>
      </c>
      <c r="C1191" s="68" t="s">
        <v>2058</v>
      </c>
      <c r="D1191" s="68" t="s">
        <v>2059</v>
      </c>
      <c r="E1191" s="68" t="s">
        <v>4935</v>
      </c>
      <c r="F1191" s="68" t="s">
        <v>4720</v>
      </c>
      <c r="G1191" s="68">
        <v>89.12</v>
      </c>
      <c r="H1191" s="68">
        <v>0</v>
      </c>
    </row>
    <row r="1192" spans="1:8" ht="15.75">
      <c r="A1192" s="68" t="s">
        <v>4590</v>
      </c>
      <c r="B1192" s="68" t="s">
        <v>3401</v>
      </c>
      <c r="C1192" s="68" t="s">
        <v>2060</v>
      </c>
      <c r="D1192" s="68" t="s">
        <v>508</v>
      </c>
      <c r="E1192" s="68" t="s">
        <v>4934</v>
      </c>
      <c r="F1192" s="68" t="s">
        <v>4788</v>
      </c>
      <c r="G1192" s="68">
        <v>80.91</v>
      </c>
      <c r="H1192" s="68">
        <v>1</v>
      </c>
    </row>
    <row r="1193" spans="1:8" ht="15.75">
      <c r="A1193" s="68" t="s">
        <v>4591</v>
      </c>
      <c r="B1193" s="68" t="s">
        <v>3402</v>
      </c>
      <c r="C1193" s="68" t="s">
        <v>2061</v>
      </c>
      <c r="D1193" s="68" t="s">
        <v>1098</v>
      </c>
      <c r="E1193" s="68" t="s">
        <v>3848</v>
      </c>
      <c r="F1193" s="68" t="s">
        <v>3848</v>
      </c>
      <c r="G1193" s="68">
        <v>74.44</v>
      </c>
      <c r="H1193" s="68">
        <v>0</v>
      </c>
    </row>
    <row r="1194" spans="1:8" ht="15.75">
      <c r="A1194" s="68" t="s">
        <v>4592</v>
      </c>
      <c r="B1194" s="68" t="s">
        <v>3403</v>
      </c>
      <c r="C1194" s="68" t="s">
        <v>4593</v>
      </c>
      <c r="D1194" s="68" t="s">
        <v>3404</v>
      </c>
      <c r="E1194" s="68" t="s">
        <v>3848</v>
      </c>
      <c r="F1194" s="68" t="s">
        <v>3848</v>
      </c>
      <c r="G1194" s="68">
        <v>71.59</v>
      </c>
      <c r="H1194" s="68">
        <v>0</v>
      </c>
    </row>
    <row r="1195" spans="1:8" ht="15.75">
      <c r="A1195" s="68" t="s">
        <v>4594</v>
      </c>
      <c r="B1195" s="68" t="s">
        <v>3406</v>
      </c>
      <c r="C1195" s="68" t="s">
        <v>2062</v>
      </c>
      <c r="D1195" s="68" t="s">
        <v>2063</v>
      </c>
      <c r="E1195" s="68" t="s">
        <v>4935</v>
      </c>
      <c r="F1195" s="68" t="s">
        <v>4720</v>
      </c>
      <c r="G1195" s="68">
        <v>89.12</v>
      </c>
      <c r="H1195" s="68">
        <v>0</v>
      </c>
    </row>
    <row r="1196" spans="1:8" ht="15.75">
      <c r="A1196" s="68" t="s">
        <v>4595</v>
      </c>
      <c r="B1196" s="68" t="s">
        <v>4716</v>
      </c>
      <c r="C1196" s="68" t="s">
        <v>2064</v>
      </c>
      <c r="D1196" s="68" t="s">
        <v>2065</v>
      </c>
      <c r="E1196" s="68" t="s">
        <v>3848</v>
      </c>
      <c r="F1196" s="68" t="s">
        <v>3848</v>
      </c>
      <c r="G1196" s="68">
        <v>81.2</v>
      </c>
      <c r="H1196" s="68">
        <v>1</v>
      </c>
    </row>
    <row r="1197" spans="1:8" ht="15.75">
      <c r="A1197" s="68" t="s">
        <v>4596</v>
      </c>
      <c r="B1197" s="68" t="s">
        <v>4717</v>
      </c>
      <c r="C1197" s="68" t="s">
        <v>2066</v>
      </c>
      <c r="D1197" s="68" t="s">
        <v>2067</v>
      </c>
      <c r="E1197" s="68" t="s">
        <v>3848</v>
      </c>
      <c r="F1197" s="68" t="s">
        <v>3848</v>
      </c>
      <c r="G1197" s="68">
        <v>81.2</v>
      </c>
      <c r="H1197" s="68">
        <v>1</v>
      </c>
    </row>
    <row r="1198" spans="1:8" ht="15.75">
      <c r="A1198" s="68" t="s">
        <v>4597</v>
      </c>
      <c r="B1198" s="68" t="s">
        <v>3407</v>
      </c>
      <c r="C1198" s="68" t="s">
        <v>2068</v>
      </c>
      <c r="D1198" s="68" t="s">
        <v>2069</v>
      </c>
      <c r="E1198" s="68" t="s">
        <v>3848</v>
      </c>
      <c r="F1198" s="68" t="s">
        <v>3848</v>
      </c>
      <c r="G1198" s="68">
        <v>89.12</v>
      </c>
      <c r="H1198" s="68" t="e">
        <v>#N/A</v>
      </c>
    </row>
    <row r="1199" spans="1:8" ht="15.75">
      <c r="A1199" s="68" t="s">
        <v>4598</v>
      </c>
      <c r="B1199" s="68" t="s">
        <v>3408</v>
      </c>
      <c r="C1199" s="68" t="s">
        <v>2070</v>
      </c>
      <c r="D1199" s="68" t="s">
        <v>2071</v>
      </c>
      <c r="E1199" s="68" t="s">
        <v>4938</v>
      </c>
      <c r="F1199" s="68" t="s">
        <v>4720</v>
      </c>
      <c r="G1199" s="68">
        <v>89.12</v>
      </c>
      <c r="H1199" s="68">
        <v>0</v>
      </c>
    </row>
    <row r="1200" spans="1:8" ht="15.75">
      <c r="A1200" s="68" t="s">
        <v>4599</v>
      </c>
      <c r="B1200" s="68" t="s">
        <v>3409</v>
      </c>
      <c r="C1200" s="68" t="s">
        <v>4600</v>
      </c>
      <c r="D1200" s="68" t="s">
        <v>3410</v>
      </c>
      <c r="E1200" s="68" t="s">
        <v>3848</v>
      </c>
      <c r="F1200" s="68" t="s">
        <v>3848</v>
      </c>
      <c r="G1200" s="68">
        <v>89.12</v>
      </c>
      <c r="H1200" s="68">
        <v>1</v>
      </c>
    </row>
    <row r="1201" spans="1:8" ht="15.75">
      <c r="A1201" s="68" t="s">
        <v>4601</v>
      </c>
      <c r="B1201" s="68" t="s">
        <v>3411</v>
      </c>
      <c r="C1201" s="68" t="s">
        <v>2072</v>
      </c>
      <c r="D1201" s="68" t="s">
        <v>2073</v>
      </c>
      <c r="E1201" s="68" t="s">
        <v>4935</v>
      </c>
      <c r="F1201" s="68" t="s">
        <v>4720</v>
      </c>
      <c r="G1201" s="68">
        <v>89.12</v>
      </c>
      <c r="H1201" s="68" t="e">
        <v>#N/A</v>
      </c>
    </row>
    <row r="1202" spans="1:8" ht="15.75">
      <c r="A1202" s="68" t="s">
        <v>4602</v>
      </c>
      <c r="B1202" s="68" t="s">
        <v>3412</v>
      </c>
      <c r="C1202" s="68" t="s">
        <v>2074</v>
      </c>
      <c r="D1202" s="68" t="s">
        <v>2075</v>
      </c>
      <c r="E1202" s="68" t="s">
        <v>4937</v>
      </c>
      <c r="F1202" s="68" t="s">
        <v>4737</v>
      </c>
      <c r="G1202" s="68">
        <v>87.54</v>
      </c>
      <c r="H1202" s="68">
        <v>0</v>
      </c>
    </row>
    <row r="1203" spans="1:8" ht="15.75">
      <c r="A1203" s="68" t="s">
        <v>4603</v>
      </c>
      <c r="B1203" s="68" t="s">
        <v>3413</v>
      </c>
      <c r="C1203" s="68" t="s">
        <v>2076</v>
      </c>
      <c r="D1203" s="68" t="s">
        <v>2077</v>
      </c>
      <c r="E1203" s="68" t="s">
        <v>3848</v>
      </c>
      <c r="F1203" s="68" t="s">
        <v>3848</v>
      </c>
      <c r="G1203" s="68">
        <v>84.44</v>
      </c>
      <c r="H1203" s="68" t="e">
        <v>#N/A</v>
      </c>
    </row>
    <row r="1204" spans="1:8" ht="15.75">
      <c r="A1204" s="68" t="s">
        <v>4604</v>
      </c>
      <c r="B1204" s="68" t="s">
        <v>3414</v>
      </c>
      <c r="C1204" s="68" t="s">
        <v>2078</v>
      </c>
      <c r="D1204" s="68" t="s">
        <v>2079</v>
      </c>
      <c r="E1204" s="68" t="s">
        <v>3848</v>
      </c>
      <c r="F1204" s="68" t="s">
        <v>3848</v>
      </c>
      <c r="G1204" s="68">
        <v>77.46</v>
      </c>
      <c r="H1204" s="68" t="e">
        <v>#N/A</v>
      </c>
    </row>
    <row r="1205" spans="1:8" ht="15.75">
      <c r="A1205" s="68" t="s">
        <v>4605</v>
      </c>
      <c r="B1205" s="68" t="s">
        <v>3415</v>
      </c>
      <c r="C1205" s="68" t="s">
        <v>2080</v>
      </c>
      <c r="D1205" s="68" t="s">
        <v>2081</v>
      </c>
      <c r="E1205" s="68" t="s">
        <v>4937</v>
      </c>
      <c r="F1205" s="68" t="s">
        <v>4720</v>
      </c>
      <c r="G1205" s="68">
        <v>77.46</v>
      </c>
      <c r="H1205" s="68">
        <v>0</v>
      </c>
    </row>
    <row r="1206" spans="1:8" ht="15.75">
      <c r="A1206" s="68" t="s">
        <v>4606</v>
      </c>
      <c r="B1206" s="68" t="s">
        <v>3416</v>
      </c>
      <c r="C1206" s="68" t="s">
        <v>2082</v>
      </c>
      <c r="D1206" s="68" t="s">
        <v>2083</v>
      </c>
      <c r="E1206" s="68" t="s">
        <v>4938</v>
      </c>
      <c r="F1206" s="68" t="s">
        <v>4720</v>
      </c>
      <c r="G1206" s="68">
        <v>89.12</v>
      </c>
      <c r="H1206" s="68">
        <v>0</v>
      </c>
    </row>
    <row r="1207" spans="1:8" ht="15.75">
      <c r="A1207" s="68" t="s">
        <v>4607</v>
      </c>
      <c r="B1207" s="68" t="s">
        <v>3417</v>
      </c>
      <c r="C1207" s="68" t="s">
        <v>2084</v>
      </c>
      <c r="D1207" s="68" t="s">
        <v>323</v>
      </c>
      <c r="E1207" s="68" t="s">
        <v>3848</v>
      </c>
      <c r="F1207" s="68" t="s">
        <v>3848</v>
      </c>
      <c r="G1207" s="68">
        <v>81.2</v>
      </c>
      <c r="H1207" s="68">
        <v>1</v>
      </c>
    </row>
    <row r="1208" spans="1:8" ht="15.75">
      <c r="A1208" s="68" t="s">
        <v>4608</v>
      </c>
      <c r="B1208" s="68" t="s">
        <v>3418</v>
      </c>
      <c r="C1208" s="68" t="s">
        <v>2085</v>
      </c>
      <c r="D1208" s="68" t="s">
        <v>2086</v>
      </c>
      <c r="E1208" s="68" t="s">
        <v>4935</v>
      </c>
      <c r="F1208" s="68" t="s">
        <v>4720</v>
      </c>
      <c r="G1208" s="68">
        <v>80.91</v>
      </c>
      <c r="H1208" s="68" t="e">
        <v>#N/A</v>
      </c>
    </row>
    <row r="1209" spans="1:8" ht="15.75">
      <c r="A1209" s="68" t="s">
        <v>4609</v>
      </c>
      <c r="B1209" s="68" t="s">
        <v>3419</v>
      </c>
      <c r="C1209" s="68" t="s">
        <v>2087</v>
      </c>
      <c r="D1209" s="68" t="s">
        <v>2088</v>
      </c>
      <c r="E1209" s="68" t="s">
        <v>4937</v>
      </c>
      <c r="F1209" s="68" t="s">
        <v>4720</v>
      </c>
      <c r="G1209" s="68">
        <v>71.59</v>
      </c>
      <c r="H1209" s="68">
        <v>0</v>
      </c>
    </row>
    <row r="1210" spans="1:8" ht="15.75">
      <c r="A1210" s="68" t="s">
        <v>4610</v>
      </c>
      <c r="B1210" s="68" t="s">
        <v>3420</v>
      </c>
      <c r="C1210" s="68" t="s">
        <v>2089</v>
      </c>
      <c r="D1210" s="68" t="s">
        <v>1178</v>
      </c>
      <c r="E1210" s="68" t="s">
        <v>3848</v>
      </c>
      <c r="F1210" s="68" t="s">
        <v>3848</v>
      </c>
      <c r="G1210" s="68">
        <v>81.2</v>
      </c>
      <c r="H1210" s="68">
        <v>1</v>
      </c>
    </row>
    <row r="1211" spans="1:8" ht="15.75">
      <c r="A1211" s="68" t="s">
        <v>4611</v>
      </c>
      <c r="B1211" s="68" t="s">
        <v>3421</v>
      </c>
      <c r="C1211" s="68" t="s">
        <v>2090</v>
      </c>
      <c r="D1211" s="68" t="s">
        <v>2091</v>
      </c>
      <c r="E1211" s="68" t="s">
        <v>4934</v>
      </c>
      <c r="F1211" s="68" t="s">
        <v>4720</v>
      </c>
      <c r="G1211" s="68">
        <v>71.59</v>
      </c>
      <c r="H1211" s="68">
        <v>1</v>
      </c>
    </row>
    <row r="1212" spans="1:8" ht="15.75">
      <c r="A1212" s="68" t="s">
        <v>4612</v>
      </c>
      <c r="B1212" s="68" t="s">
        <v>3422</v>
      </c>
      <c r="C1212" s="68" t="s">
        <v>2092</v>
      </c>
      <c r="D1212" s="68" t="s">
        <v>2093</v>
      </c>
      <c r="E1212" s="68" t="s">
        <v>4934</v>
      </c>
      <c r="F1212" s="68" t="s">
        <v>4720</v>
      </c>
      <c r="G1212" s="68">
        <v>74.44</v>
      </c>
      <c r="H1212" s="68">
        <v>0</v>
      </c>
    </row>
    <row r="1213" spans="1:8" ht="15.75">
      <c r="A1213" s="68" t="s">
        <v>4613</v>
      </c>
      <c r="B1213" s="68" t="s">
        <v>3423</v>
      </c>
      <c r="C1213" s="68" t="s">
        <v>2094</v>
      </c>
      <c r="D1213" s="68" t="s">
        <v>2095</v>
      </c>
      <c r="E1213" s="68" t="s">
        <v>3848</v>
      </c>
      <c r="F1213" s="68" t="s">
        <v>3848</v>
      </c>
      <c r="G1213" s="68">
        <v>81.2</v>
      </c>
      <c r="H1213" s="68" t="e">
        <v>#N/A</v>
      </c>
    </row>
    <row r="1214" spans="1:8" ht="15.75">
      <c r="A1214" s="68" t="s">
        <v>4614</v>
      </c>
      <c r="B1214" s="68" t="s">
        <v>3424</v>
      </c>
      <c r="C1214" s="68" t="s">
        <v>2096</v>
      </c>
      <c r="D1214" s="68" t="s">
        <v>2097</v>
      </c>
      <c r="E1214" s="68" t="s">
        <v>4938</v>
      </c>
      <c r="F1214" s="68" t="s">
        <v>4720</v>
      </c>
      <c r="G1214" s="68">
        <v>89.12</v>
      </c>
      <c r="H1214" s="68">
        <v>0</v>
      </c>
    </row>
    <row r="1215" spans="1:8" ht="15.75">
      <c r="A1215" s="68" t="s">
        <v>4615</v>
      </c>
      <c r="B1215" s="68" t="s">
        <v>3425</v>
      </c>
      <c r="C1215" s="68" t="s">
        <v>2098</v>
      </c>
      <c r="D1215" s="68" t="s">
        <v>2099</v>
      </c>
      <c r="E1215" s="68" t="s">
        <v>4935</v>
      </c>
      <c r="F1215" s="68" t="s">
        <v>4719</v>
      </c>
      <c r="G1215" s="68">
        <v>96.38</v>
      </c>
      <c r="H1215" s="68">
        <v>1</v>
      </c>
    </row>
    <row r="1216" spans="1:8" ht="15.75">
      <c r="A1216" s="68" t="s">
        <v>4616</v>
      </c>
      <c r="B1216" s="68" t="s">
        <v>3426</v>
      </c>
      <c r="C1216" s="68" t="s">
        <v>4617</v>
      </c>
      <c r="D1216" s="68" t="s">
        <v>3427</v>
      </c>
      <c r="E1216" s="68" t="s">
        <v>4936</v>
      </c>
      <c r="F1216" s="68" t="s">
        <v>4720</v>
      </c>
      <c r="G1216" s="68">
        <v>71.59</v>
      </c>
      <c r="H1216" s="68">
        <v>1</v>
      </c>
    </row>
    <row r="1217" spans="1:8" ht="15.75">
      <c r="A1217" s="68" t="s">
        <v>4618</v>
      </c>
      <c r="B1217" s="68" t="s">
        <v>3428</v>
      </c>
      <c r="C1217" s="68" t="s">
        <v>2100</v>
      </c>
      <c r="D1217" s="68" t="s">
        <v>2101</v>
      </c>
      <c r="E1217" s="68" t="s">
        <v>3848</v>
      </c>
      <c r="F1217" s="68" t="s">
        <v>3848</v>
      </c>
      <c r="G1217" s="68">
        <v>87.83</v>
      </c>
      <c r="H1217" s="68" t="e">
        <v>#N/A</v>
      </c>
    </row>
    <row r="1218" spans="1:8" ht="15.75">
      <c r="A1218" s="68" t="s">
        <v>4619</v>
      </c>
      <c r="B1218" s="68" t="s">
        <v>3429</v>
      </c>
      <c r="C1218" s="68" t="s">
        <v>2102</v>
      </c>
      <c r="D1218" s="68" t="s">
        <v>2103</v>
      </c>
      <c r="E1218" s="68" t="s">
        <v>4934</v>
      </c>
      <c r="F1218" s="68" t="s">
        <v>4720</v>
      </c>
      <c r="G1218" s="68">
        <v>71.59</v>
      </c>
      <c r="H1218" s="68" t="e">
        <v>#N/A</v>
      </c>
    </row>
    <row r="1219" spans="1:8" ht="15.75">
      <c r="A1219" s="68" t="s">
        <v>4620</v>
      </c>
      <c r="B1219" s="68" t="s">
        <v>2150</v>
      </c>
      <c r="C1219" s="68" t="s">
        <v>2104</v>
      </c>
      <c r="D1219" s="68" t="s">
        <v>2105</v>
      </c>
      <c r="E1219" s="68" t="s">
        <v>4938</v>
      </c>
      <c r="F1219" s="68" t="s">
        <v>4720</v>
      </c>
      <c r="G1219" s="68">
        <v>89.12</v>
      </c>
      <c r="H1219" s="68">
        <v>0</v>
      </c>
    </row>
    <row r="1220" spans="1:8" ht="15.75">
      <c r="A1220" s="68" t="s">
        <v>4932</v>
      </c>
      <c r="B1220" s="68" t="s">
        <v>3430</v>
      </c>
      <c r="C1220" s="68" t="s">
        <v>4706</v>
      </c>
      <c r="D1220" s="68" t="s">
        <v>3431</v>
      </c>
      <c r="E1220" s="68" t="s">
        <v>3848</v>
      </c>
      <c r="F1220" s="68" t="s">
        <v>3848</v>
      </c>
      <c r="G1220" s="68">
        <v>77.46</v>
      </c>
      <c r="H1220" s="68">
        <v>1</v>
      </c>
    </row>
    <row r="1221" spans="1:8" ht="15.75">
      <c r="A1221" s="68" t="s">
        <v>4621</v>
      </c>
      <c r="B1221" s="68" t="s">
        <v>3432</v>
      </c>
      <c r="C1221" s="68" t="s">
        <v>2106</v>
      </c>
      <c r="D1221" s="68" t="s">
        <v>2107</v>
      </c>
      <c r="E1221" s="68" t="s">
        <v>3848</v>
      </c>
      <c r="F1221" s="68" t="s">
        <v>3848</v>
      </c>
      <c r="G1221" s="68">
        <v>87.54</v>
      </c>
      <c r="H1221" s="68">
        <v>1</v>
      </c>
    </row>
    <row r="1222" spans="1:8" ht="15.75">
      <c r="A1222" s="68" t="s">
        <v>4622</v>
      </c>
      <c r="B1222" s="68" t="s">
        <v>3433</v>
      </c>
      <c r="C1222" s="68" t="s">
        <v>2108</v>
      </c>
      <c r="D1222" s="68" t="s">
        <v>2109</v>
      </c>
      <c r="E1222" s="68" t="s">
        <v>3848</v>
      </c>
      <c r="F1222" s="68" t="s">
        <v>3848</v>
      </c>
      <c r="G1222" s="68">
        <v>77.46</v>
      </c>
      <c r="H1222" s="68">
        <v>0</v>
      </c>
    </row>
    <row r="1223" spans="1:8" ht="15.75">
      <c r="A1223" s="68" t="s">
        <v>4623</v>
      </c>
      <c r="B1223" s="68" t="s">
        <v>3434</v>
      </c>
      <c r="C1223" s="68" t="s">
        <v>2110</v>
      </c>
      <c r="D1223" s="68" t="s">
        <v>2111</v>
      </c>
      <c r="E1223" s="68" t="s">
        <v>4934</v>
      </c>
      <c r="F1223" s="68" t="s">
        <v>4778</v>
      </c>
      <c r="G1223" s="68">
        <v>87.54</v>
      </c>
      <c r="H1223" s="68" t="e">
        <v>#N/A</v>
      </c>
    </row>
    <row r="1224" spans="1:8" ht="15.75">
      <c r="A1224" s="68" t="s">
        <v>4624</v>
      </c>
      <c r="B1224" s="68" t="s">
        <v>3435</v>
      </c>
      <c r="C1224" s="68" t="s">
        <v>2112</v>
      </c>
      <c r="D1224" s="68" t="s">
        <v>2113</v>
      </c>
      <c r="E1224" s="68" t="s">
        <v>3848</v>
      </c>
      <c r="F1224" s="68" t="s">
        <v>3848</v>
      </c>
      <c r="G1224" s="68">
        <v>74.44</v>
      </c>
      <c r="H1224" s="68" t="e">
        <v>#N/A</v>
      </c>
    </row>
    <row r="1225" spans="1:8" ht="15.75">
      <c r="A1225" s="68" t="s">
        <v>4625</v>
      </c>
      <c r="B1225" s="68" t="s">
        <v>3436</v>
      </c>
      <c r="C1225" s="68" t="s">
        <v>2114</v>
      </c>
      <c r="D1225" s="68" t="s">
        <v>2115</v>
      </c>
      <c r="E1225" s="68" t="s">
        <v>3848</v>
      </c>
      <c r="F1225" s="68" t="s">
        <v>3848</v>
      </c>
      <c r="G1225" s="68">
        <v>74.44</v>
      </c>
      <c r="H1225" s="68" t="e">
        <v>#N/A</v>
      </c>
    </row>
    <row r="1226" spans="1:8" ht="15.75">
      <c r="A1226" s="68" t="s">
        <v>4626</v>
      </c>
      <c r="B1226" s="68" t="s">
        <v>3437</v>
      </c>
      <c r="C1226" s="68" t="s">
        <v>2116</v>
      </c>
      <c r="D1226" s="68" t="s">
        <v>2117</v>
      </c>
      <c r="E1226" s="68" t="s">
        <v>3848</v>
      </c>
      <c r="F1226" s="68" t="s">
        <v>3848</v>
      </c>
      <c r="G1226" s="68">
        <v>81.2</v>
      </c>
      <c r="H1226" s="68">
        <v>1</v>
      </c>
    </row>
    <row r="1227" spans="1:8" ht="15.75">
      <c r="A1227" s="68" t="s">
        <v>4627</v>
      </c>
      <c r="B1227" s="68" t="s">
        <v>3438</v>
      </c>
      <c r="C1227" s="68" t="s">
        <v>2118</v>
      </c>
      <c r="D1227" s="68" t="s">
        <v>2119</v>
      </c>
      <c r="E1227" s="68" t="s">
        <v>3848</v>
      </c>
      <c r="F1227" s="68" t="s">
        <v>3848</v>
      </c>
      <c r="G1227" s="68">
        <v>71.59</v>
      </c>
      <c r="H1227" s="68" t="e">
        <v>#N/A</v>
      </c>
    </row>
    <row r="1228" spans="1:8" ht="15.75">
      <c r="A1228" s="68" t="s">
        <v>4628</v>
      </c>
      <c r="B1228" s="68" t="s">
        <v>3439</v>
      </c>
      <c r="C1228" s="68" t="s">
        <v>2120</v>
      </c>
      <c r="D1228" s="68" t="s">
        <v>2121</v>
      </c>
      <c r="E1228" s="68" t="s">
        <v>3848</v>
      </c>
      <c r="F1228" s="68" t="s">
        <v>3848</v>
      </c>
      <c r="G1228" s="68">
        <v>81.2</v>
      </c>
      <c r="H1228" s="68">
        <v>1</v>
      </c>
    </row>
    <row r="1229" spans="1:8" ht="15.75">
      <c r="A1229" s="68" t="s">
        <v>4629</v>
      </c>
      <c r="B1229" s="68" t="s">
        <v>3440</v>
      </c>
      <c r="C1229" s="68" t="s">
        <v>2122</v>
      </c>
      <c r="D1229" s="68" t="s">
        <v>2123</v>
      </c>
      <c r="E1229" s="68" t="s">
        <v>4935</v>
      </c>
      <c r="F1229" s="68" t="s">
        <v>4720</v>
      </c>
      <c r="G1229" s="68">
        <v>71.59</v>
      </c>
      <c r="H1229" s="68">
        <v>0</v>
      </c>
    </row>
    <row r="1230" spans="1:8" ht="15.75">
      <c r="A1230" s="68" t="s">
        <v>4630</v>
      </c>
      <c r="B1230" s="68" t="s">
        <v>3441</v>
      </c>
      <c r="C1230" s="68" t="s">
        <v>2124</v>
      </c>
      <c r="D1230" s="68" t="s">
        <v>2125</v>
      </c>
      <c r="E1230" s="68" t="s">
        <v>4935</v>
      </c>
      <c r="F1230" s="68" t="s">
        <v>4720</v>
      </c>
      <c r="G1230" s="68">
        <v>77.46</v>
      </c>
      <c r="H1230" s="68">
        <v>0</v>
      </c>
    </row>
    <row r="1231" spans="1:8" ht="15.75">
      <c r="A1231" s="68" t="s">
        <v>4631</v>
      </c>
      <c r="B1231" s="68" t="s">
        <v>3442</v>
      </c>
      <c r="C1231" s="68" t="s">
        <v>2126</v>
      </c>
      <c r="D1231" s="68" t="s">
        <v>2127</v>
      </c>
      <c r="E1231" s="68" t="s">
        <v>4937</v>
      </c>
      <c r="F1231" s="68" t="s">
        <v>4778</v>
      </c>
      <c r="G1231" s="68">
        <v>97.11</v>
      </c>
      <c r="H1231" s="68">
        <v>1</v>
      </c>
    </row>
    <row r="1232" spans="1:8" ht="15.75">
      <c r="A1232" s="68" t="s">
        <v>4933</v>
      </c>
      <c r="B1232" s="68" t="s">
        <v>3443</v>
      </c>
      <c r="C1232" s="68" t="s">
        <v>4749</v>
      </c>
      <c r="D1232" s="68" t="s">
        <v>1834</v>
      </c>
      <c r="E1232" s="68" t="s">
        <v>4939</v>
      </c>
      <c r="F1232" s="68" t="s">
        <v>4719</v>
      </c>
      <c r="G1232" s="68">
        <v>81.2</v>
      </c>
      <c r="H1232" s="68" t="e">
        <v>#N/A</v>
      </c>
    </row>
    <row r="1233" spans="1:8" ht="15.75">
      <c r="A1233" s="68" t="s">
        <v>4632</v>
      </c>
      <c r="B1233" s="68" t="s">
        <v>3444</v>
      </c>
      <c r="C1233" s="68" t="s">
        <v>2128</v>
      </c>
      <c r="D1233" s="68" t="s">
        <v>1970</v>
      </c>
      <c r="E1233" s="68" t="s">
        <v>3848</v>
      </c>
      <c r="F1233" s="68" t="s">
        <v>3848</v>
      </c>
      <c r="G1233" s="68">
        <v>87.54</v>
      </c>
      <c r="H1233" s="68" t="e">
        <v>#N/A</v>
      </c>
    </row>
    <row r="1234" spans="1:8" ht="15.75">
      <c r="A1234" s="68" t="s">
        <v>4633</v>
      </c>
      <c r="B1234" s="68" t="s">
        <v>3445</v>
      </c>
      <c r="C1234" s="68" t="s">
        <v>2129</v>
      </c>
      <c r="D1234" s="68" t="s">
        <v>2130</v>
      </c>
      <c r="E1234" s="68" t="s">
        <v>4934</v>
      </c>
      <c r="F1234" s="68" t="s">
        <v>4751</v>
      </c>
      <c r="G1234" s="68">
        <v>98.21</v>
      </c>
      <c r="H1234" s="68">
        <v>1</v>
      </c>
    </row>
    <row r="1235" spans="1:8" ht="15.75">
      <c r="A1235" s="68" t="s">
        <v>4634</v>
      </c>
      <c r="B1235" s="68" t="s">
        <v>3446</v>
      </c>
      <c r="C1235" s="68" t="s">
        <v>2131</v>
      </c>
      <c r="D1235" s="68" t="s">
        <v>2132</v>
      </c>
      <c r="E1235" s="68" t="s">
        <v>4937</v>
      </c>
      <c r="F1235" s="68" t="s">
        <v>4751</v>
      </c>
      <c r="G1235" s="68">
        <v>96.38</v>
      </c>
      <c r="H1235" s="68">
        <v>1</v>
      </c>
    </row>
    <row r="1236" spans="1:8" ht="15.75">
      <c r="A1236" s="68" t="s">
        <v>4635</v>
      </c>
      <c r="B1236" s="68" t="s">
        <v>3447</v>
      </c>
      <c r="C1236" s="68" t="s">
        <v>2133</v>
      </c>
      <c r="D1236" s="68" t="s">
        <v>2134</v>
      </c>
      <c r="E1236" s="68" t="s">
        <v>4938</v>
      </c>
      <c r="F1236" s="68" t="s">
        <v>4786</v>
      </c>
      <c r="G1236" s="68">
        <v>118.19</v>
      </c>
      <c r="H1236" s="68" t="e">
        <v>#N/A</v>
      </c>
    </row>
    <row r="1237" spans="1:8" ht="15.75">
      <c r="A1237" s="68" t="s">
        <v>4636</v>
      </c>
      <c r="B1237" s="68" t="s">
        <v>3448</v>
      </c>
      <c r="C1237" s="68" t="s">
        <v>2135</v>
      </c>
      <c r="D1237" s="68" t="s">
        <v>2136</v>
      </c>
      <c r="E1237" s="68" t="s">
        <v>4936</v>
      </c>
      <c r="F1237" s="68" t="s">
        <v>4728</v>
      </c>
      <c r="G1237" s="68">
        <v>107.28</v>
      </c>
      <c r="H1237" s="68">
        <v>1</v>
      </c>
    </row>
    <row r="1238" spans="1:8" ht="15.75">
      <c r="A1238" s="68" t="s">
        <v>4637</v>
      </c>
      <c r="B1238" s="68" t="s">
        <v>3449</v>
      </c>
      <c r="C1238" s="68" t="s">
        <v>2137</v>
      </c>
      <c r="D1238" s="68" t="s">
        <v>2138</v>
      </c>
      <c r="E1238" s="68" t="s">
        <v>4936</v>
      </c>
      <c r="F1238" s="68" t="s">
        <v>4718</v>
      </c>
      <c r="G1238" s="68">
        <v>97.11</v>
      </c>
      <c r="H1238" s="68">
        <v>0</v>
      </c>
    </row>
    <row r="1239" spans="1:8" ht="15.75">
      <c r="A1239" s="68" t="s">
        <v>4638</v>
      </c>
      <c r="B1239" s="68" t="s">
        <v>3450</v>
      </c>
      <c r="C1239" s="68" t="s">
        <v>2139</v>
      </c>
      <c r="D1239" s="68" t="s">
        <v>2140</v>
      </c>
      <c r="E1239" s="68" t="s">
        <v>4935</v>
      </c>
      <c r="F1239" s="68" t="s">
        <v>4719</v>
      </c>
      <c r="G1239" s="68">
        <v>87.83</v>
      </c>
      <c r="H1239" s="68">
        <v>0</v>
      </c>
    </row>
    <row r="1240" spans="1:8" ht="15.75">
      <c r="A1240" s="68" t="s">
        <v>4639</v>
      </c>
      <c r="B1240" s="68" t="s">
        <v>3451</v>
      </c>
      <c r="C1240" s="68" t="s">
        <v>2141</v>
      </c>
      <c r="D1240" s="68" t="s">
        <v>2142</v>
      </c>
      <c r="E1240" s="68" t="s">
        <v>4937</v>
      </c>
      <c r="F1240" s="68" t="s">
        <v>4719</v>
      </c>
      <c r="G1240" s="68">
        <v>81.2</v>
      </c>
      <c r="H1240" s="68">
        <v>1</v>
      </c>
    </row>
    <row r="1241" spans="1:8" ht="15.75">
      <c r="A1241" s="68" t="s">
        <v>4640</v>
      </c>
      <c r="B1241" s="68" t="s">
        <v>3452</v>
      </c>
      <c r="C1241" s="68" t="s">
        <v>2143</v>
      </c>
      <c r="D1241" s="68" t="s">
        <v>2144</v>
      </c>
      <c r="E1241" s="68" t="s">
        <v>3848</v>
      </c>
      <c r="F1241" s="68" t="s">
        <v>3848</v>
      </c>
      <c r="G1241" s="68">
        <v>87.54</v>
      </c>
      <c r="H1241" s="68" t="e">
        <v>#N/A</v>
      </c>
    </row>
  </sheetData>
  <sheetProtection password="E6E0" sheet="1" objects="1" scenarios="1" selectLockedCells="1" selectUnlockedCells="1"/>
  <printOptions/>
  <pageMargins left="0.7" right="0.7" top="0.75" bottom="0.75" header="0.3" footer="0.3"/>
  <pageSetup horizontalDpi="600" verticalDpi="600" orientation="portrait" r:id="rId1"/>
  <ignoredErrors>
    <ignoredError sqref="C1" numberStoredAsText="1"/>
  </ignoredErrors>
</worksheet>
</file>

<file path=xl/worksheets/sheet8.xml><?xml version="1.0" encoding="utf-8"?>
<worksheet xmlns="http://schemas.openxmlformats.org/spreadsheetml/2006/main" xmlns:r="http://schemas.openxmlformats.org/officeDocument/2006/relationships">
  <sheetPr codeName="Sheet3"/>
  <dimension ref="A1:G15"/>
  <sheetViews>
    <sheetView workbookViewId="0" topLeftCell="A1">
      <selection activeCell="A12" sqref="A12"/>
    </sheetView>
  </sheetViews>
  <sheetFormatPr defaultColWidth="9.140625" defaultRowHeight="15"/>
  <cols>
    <col min="1" max="1" width="11.00390625" style="1" bestFit="1" customWidth="1"/>
    <col min="2" max="2" width="27.140625" style="1" bestFit="1" customWidth="1"/>
    <col min="3" max="3" width="8.140625" style="1" bestFit="1" customWidth="1"/>
    <col min="4" max="4" width="24.7109375" style="1" bestFit="1" customWidth="1"/>
    <col min="5" max="5" width="24.140625" style="1" bestFit="1" customWidth="1"/>
    <col min="6" max="6" width="12.00390625" style="1" bestFit="1" customWidth="1"/>
    <col min="7" max="7" width="22.7109375" style="1" bestFit="1" customWidth="1"/>
    <col min="8" max="16384" width="9.140625" style="1" customWidth="1"/>
  </cols>
  <sheetData>
    <row r="1" spans="1:7" s="10" customFormat="1" ht="31.5">
      <c r="A1" s="27" t="s">
        <v>13</v>
      </c>
      <c r="B1" s="28" t="s">
        <v>4644</v>
      </c>
      <c r="C1" s="27" t="s">
        <v>8</v>
      </c>
      <c r="D1" s="11" t="s">
        <v>9</v>
      </c>
      <c r="E1" s="11" t="s">
        <v>5</v>
      </c>
      <c r="F1" s="11" t="s">
        <v>15</v>
      </c>
      <c r="G1" s="29" t="s">
        <v>4650</v>
      </c>
    </row>
    <row r="2" spans="1:7" ht="15.75">
      <c r="A2" s="12" t="s">
        <v>20</v>
      </c>
      <c r="B2" s="12" t="s">
        <v>4647</v>
      </c>
      <c r="C2" s="12" t="s">
        <v>3466</v>
      </c>
      <c r="D2" s="12" t="s">
        <v>1</v>
      </c>
      <c r="E2" s="63" t="s">
        <v>4948</v>
      </c>
      <c r="F2" s="12" t="s">
        <v>14</v>
      </c>
      <c r="G2" s="13" t="s">
        <v>4651</v>
      </c>
    </row>
    <row r="3" spans="1:7" ht="15.75">
      <c r="A3" s="12"/>
      <c r="B3" s="12" t="s">
        <v>4646</v>
      </c>
      <c r="C3" s="12" t="s">
        <v>3467</v>
      </c>
      <c r="D3" s="12" t="s">
        <v>4649</v>
      </c>
      <c r="E3" s="63" t="s">
        <v>4949</v>
      </c>
      <c r="F3" s="12" t="s">
        <v>4665</v>
      </c>
      <c r="G3" s="13" t="s">
        <v>4652</v>
      </c>
    </row>
    <row r="4" spans="1:7" ht="15.75">
      <c r="A4" s="12"/>
      <c r="B4" s="12" t="s">
        <v>4645</v>
      </c>
      <c r="C4" s="12" t="s">
        <v>3468</v>
      </c>
      <c r="D4" s="12" t="s">
        <v>0</v>
      </c>
      <c r="E4" s="63" t="s">
        <v>4950</v>
      </c>
      <c r="F4" s="12"/>
      <c r="G4" s="13" t="s">
        <v>4653</v>
      </c>
    </row>
    <row r="5" spans="1:7" ht="15.75">
      <c r="A5" s="12"/>
      <c r="B5" s="12"/>
      <c r="C5" s="12" t="s">
        <v>3469</v>
      </c>
      <c r="D5" s="12" t="s">
        <v>2</v>
      </c>
      <c r="E5" s="63"/>
      <c r="F5" s="12"/>
      <c r="G5" s="13" t="s">
        <v>4654</v>
      </c>
    </row>
    <row r="6" spans="1:7" ht="15.75">
      <c r="A6" s="12"/>
      <c r="B6" s="12"/>
      <c r="C6" s="12" t="s">
        <v>3470</v>
      </c>
      <c r="D6" s="12" t="s">
        <v>21</v>
      </c>
      <c r="E6" s="13"/>
      <c r="F6" s="12"/>
      <c r="G6" s="13" t="s">
        <v>4655</v>
      </c>
    </row>
    <row r="7" spans="1:7" ht="15.75">
      <c r="A7" s="12"/>
      <c r="B7" s="12"/>
      <c r="C7" s="12" t="s">
        <v>3471</v>
      </c>
      <c r="D7" s="12" t="s">
        <v>11</v>
      </c>
      <c r="E7" s="12"/>
      <c r="F7" s="12"/>
      <c r="G7" s="13" t="s">
        <v>4656</v>
      </c>
    </row>
    <row r="8" spans="1:7" ht="15.75">
      <c r="A8" s="12"/>
      <c r="B8" s="12"/>
      <c r="C8" s="12" t="s">
        <v>3472</v>
      </c>
      <c r="D8" s="12" t="s">
        <v>10</v>
      </c>
      <c r="E8" s="12"/>
      <c r="F8" s="12"/>
      <c r="G8" s="13" t="s">
        <v>4657</v>
      </c>
    </row>
    <row r="9" spans="1:7" ht="15.75">
      <c r="A9" s="13"/>
      <c r="B9" s="13"/>
      <c r="C9" s="13"/>
      <c r="D9" s="13" t="s">
        <v>4945</v>
      </c>
      <c r="E9" s="13"/>
      <c r="F9" s="13"/>
      <c r="G9" s="13" t="s">
        <v>4658</v>
      </c>
    </row>
    <row r="10" spans="1:7" ht="15.75">
      <c r="A10" s="13"/>
      <c r="B10" s="13"/>
      <c r="C10" s="13"/>
      <c r="D10" s="13" t="s">
        <v>4648</v>
      </c>
      <c r="E10" s="13"/>
      <c r="F10" s="13"/>
      <c r="G10" s="13" t="s">
        <v>4659</v>
      </c>
    </row>
    <row r="11" spans="1:7" ht="15.75">
      <c r="A11" s="13"/>
      <c r="B11" s="13"/>
      <c r="C11" s="13"/>
      <c r="D11" s="13" t="s">
        <v>19</v>
      </c>
      <c r="E11" s="13"/>
      <c r="F11" s="13"/>
      <c r="G11" s="13" t="s">
        <v>4660</v>
      </c>
    </row>
    <row r="12" spans="1:7" ht="15.75">
      <c r="A12" s="13"/>
      <c r="B12" s="13"/>
      <c r="C12" s="13"/>
      <c r="D12" s="13"/>
      <c r="E12" s="13"/>
      <c r="F12" s="13"/>
      <c r="G12" s="13" t="s">
        <v>4661</v>
      </c>
    </row>
    <row r="13" spans="1:7" ht="15.75">
      <c r="A13" s="13"/>
      <c r="B13" s="13"/>
      <c r="C13" s="13"/>
      <c r="D13" s="13"/>
      <c r="E13" s="13"/>
      <c r="F13" s="13"/>
      <c r="G13" s="13" t="s">
        <v>4663</v>
      </c>
    </row>
    <row r="14" spans="1:7" ht="15.75">
      <c r="A14" s="13"/>
      <c r="B14" s="13"/>
      <c r="C14" s="13"/>
      <c r="D14" s="13"/>
      <c r="E14" s="13"/>
      <c r="F14" s="13"/>
      <c r="G14" s="13" t="s">
        <v>4662</v>
      </c>
    </row>
    <row r="15" spans="1:7" ht="15.75">
      <c r="A15" s="13"/>
      <c r="B15" s="13"/>
      <c r="C15" s="13"/>
      <c r="D15" s="13"/>
      <c r="E15" s="13"/>
      <c r="F15" s="13"/>
      <c r="G15" s="13" t="s">
        <v>4664</v>
      </c>
    </row>
  </sheetData>
  <sheetProtection password="E6E0" sheet="1" selectLockedCells="1" selectUnlockedCells="1"/>
  <printOptions/>
  <pageMargins left="0.7" right="0.7" top="0.75" bottom="0.75" header="0.3" footer="0.3"/>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Wilson</dc:creator>
  <cp:keywords/>
  <dc:description/>
  <cp:lastModifiedBy>ProfileSetUp</cp:lastModifiedBy>
  <cp:lastPrinted>2016-09-13T01:50:36Z</cp:lastPrinted>
  <dcterms:created xsi:type="dcterms:W3CDTF">2012-12-10T14:40:58Z</dcterms:created>
  <dcterms:modified xsi:type="dcterms:W3CDTF">2018-06-28T16:47:32Z</dcterms:modified>
  <cp:category/>
  <cp:version/>
  <cp:contentType/>
  <cp:contentStatus/>
</cp:coreProperties>
</file>