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codeName="ThisWorkbook" defaultThemeVersion="124226"/>
  <mc:AlternateContent xmlns:mc="http://schemas.openxmlformats.org/markup-compatibility/2006">
    <mc:Choice Requires="x15">
      <x15ac:absPath xmlns:x15ac="http://schemas.microsoft.com/office/spreadsheetml/2010/11/ac" url="C:\Users\KWilson\Desktop\"/>
    </mc:Choice>
  </mc:AlternateContent>
  <xr:revisionPtr revIDLastSave="0" documentId="8_{FC7FB8B0-EEED-40D0-8E13-B76D6813422A}" xr6:coauthVersionLast="36" xr6:coauthVersionMax="36" xr10:uidLastSave="{00000000-0000-0000-0000-000000000000}"/>
  <bookViews>
    <workbookView xWindow="0" yWindow="0" windowWidth="27870" windowHeight="12810" tabRatio="731" xr2:uid="{00000000-000D-0000-FFFF-FFFF00000000}"/>
  </bookViews>
  <sheets>
    <sheet name="FSR" sheetId="1" r:id="rId1"/>
    <sheet name="INSTRUCTIONS" sheetId="12" r:id="rId2"/>
    <sheet name="DUE DATES" sheetId="4" r:id="rId3"/>
    <sheet name="PAYMENT INFO" sheetId="5" state="hidden" r:id="rId4"/>
    <sheet name="DEDUCTION INFO" sheetId="8" state="hidden" r:id="rId5"/>
    <sheet name="OFSR" sheetId="10" state="hidden" r:id="rId6"/>
    <sheet name="MASTER" sheetId="13" state="hidden" r:id="rId7"/>
    <sheet name="CHART DATA" sheetId="3" state="hidden" r:id="rId8"/>
  </sheets>
  <externalReferences>
    <externalReference r:id="rId9"/>
  </externalReferences>
  <definedNames>
    <definedName name="_xlnm._FilterDatabase" localSheetId="6" hidden="1">MASTER!$A$1:$M$4234</definedName>
    <definedName name="ABSENCES">'CHART DATA'!$A$2</definedName>
    <definedName name="active">#REF!</definedName>
    <definedName name="awmo">MASTER!$1:$1048576</definedName>
    <definedName name="CANCELLED">'CHART DATA'!$F$2</definedName>
    <definedName name="CLASSCANCELLED" localSheetId="1">'[1]CHART DATA'!$F$2:$F$3</definedName>
    <definedName name="CLASSCANCELLED">'CHART DATA'!$F$2:$F$3</definedName>
    <definedName name="CUNYFIRST">#REF!</definedName>
    <definedName name="DAY" localSheetId="1">'[1]CHART DATA'!$C$2:$C$8</definedName>
    <definedName name="DAY">'CHART DATA'!$C$2:$C$8</definedName>
    <definedName name="DAYS">'CHART DATA'!$C$2:$C$8</definedName>
    <definedName name="FT">'CHART DATA'!$B$2:$B$3</definedName>
    <definedName name="IDRATE">#REF!</definedName>
    <definedName name="inc">#REF!</definedName>
    <definedName name="latest">#REF!</definedName>
    <definedName name="LRATES">#REF!</definedName>
    <definedName name="MASTER">MASTER!$1:$1048576</definedName>
    <definedName name="MASTERNAMES">#REF!</definedName>
    <definedName name="NONE" localSheetId="1">'[1]CHART DATA'!$A$2</definedName>
    <definedName name="NONE">'CHART DATA'!$A$2</definedName>
    <definedName name="NYS">#REF!</definedName>
    <definedName name="PAY" localSheetId="1">'[1]CHART DATA'!#REF!</definedName>
    <definedName name="PAY" localSheetId="5">'CHART DATA'!#REF!</definedName>
    <definedName name="PAY">'CHART DATA'!#REF!</definedName>
    <definedName name="Payroll" localSheetId="5">#REF!</definedName>
    <definedName name="PAYROLL">#REF!</definedName>
    <definedName name="payroll3">#REF!</definedName>
    <definedName name="PERIOD" localSheetId="1">'[1]CHART DATA'!$E$2:$E$5</definedName>
    <definedName name="PERIOD">'CHART DATA'!$E$2:$E$5</definedName>
    <definedName name="PERIOD1202">'CHART DATA'!$E$2:$E$6</definedName>
    <definedName name="_xlnm.Print_Area" localSheetId="0">FSR!$A$1:$O$87</definedName>
    <definedName name="_xlnm.Print_Titles" localSheetId="4">'DEDUCTION INFO'!$1:$2</definedName>
    <definedName name="_xlnm.Print_Titles" localSheetId="0">FSR!$1:$13</definedName>
    <definedName name="_xlnm.Print_Titles" localSheetId="5">OFSR!$1:$2</definedName>
    <definedName name="_xlnm.Print_Titles" localSheetId="3">'PAYMENT INFO'!$1:$2</definedName>
    <definedName name="rates">#REF!</definedName>
    <definedName name="REASON" localSheetId="1">'[1]CHART DATA'!$D$2:$D$11</definedName>
    <definedName name="REASON">'CHART DATA'!$D$3:$D$13</definedName>
    <definedName name="REASON_UPDATED">'CHART DATA'!$D$3:$D$14</definedName>
    <definedName name="rec">#REF!</definedName>
    <definedName name="record">#REF!</definedName>
    <definedName name="SALARY" localSheetId="1">'[1]CHART DATA'!$B$2:$B$4</definedName>
    <definedName name="SALARY">'CHART DATA'!$B$2:$B$4</definedName>
    <definedName name="SSINFO">#REF!</definedName>
    <definedName name="STATUS">#REF!</definedName>
    <definedName name="TERMINATED" localSheetId="1">'[1]CHART DATA'!#REF!</definedName>
    <definedName name="TERMINATED" localSheetId="5">'CHART DATA'!#REF!</definedName>
    <definedName name="TERMINATED">'CHART DATA'!#REF!</definedName>
    <definedName name="terms">#REF!</definedName>
    <definedName name="THREE2">#REF!</definedName>
    <definedName name="THREEYEAR">#REF!</definedName>
    <definedName name="TITLE" localSheetId="1">'[1]CHART DATA'!$G$2:$G$15</definedName>
    <definedName name="TITLE">'CHART DATA'!$G$2:$G$15</definedName>
    <definedName name="UNASSIGNED" localSheetId="1">'[1]CHART DATA'!#REF!</definedName>
    <definedName name="UNASSIGNED" localSheetId="5">'CHART DATA'!#REF!</definedName>
    <definedName name="UNASSIGNED">'CHART DATA'!#REF!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9" i="8" l="1"/>
  <c r="I80" i="8"/>
  <c r="H80" i="8"/>
  <c r="G80" i="8"/>
  <c r="F80" i="8"/>
  <c r="E80" i="8"/>
  <c r="D80" i="8"/>
  <c r="C80" i="8"/>
  <c r="B80" i="8"/>
  <c r="M79" i="8"/>
  <c r="H79" i="8"/>
  <c r="G79" i="8"/>
  <c r="F79" i="8"/>
  <c r="E79" i="8"/>
  <c r="D79" i="8"/>
  <c r="C79" i="8"/>
  <c r="B79" i="8"/>
  <c r="I79" i="8" s="1"/>
  <c r="J79" i="8" s="1"/>
  <c r="H78" i="8"/>
  <c r="G78" i="8"/>
  <c r="F78" i="8"/>
  <c r="E78" i="8"/>
  <c r="D78" i="8"/>
  <c r="C78" i="8"/>
  <c r="B78" i="8"/>
  <c r="M78" i="8" s="1"/>
  <c r="H77" i="8"/>
  <c r="G77" i="8"/>
  <c r="F77" i="8"/>
  <c r="E77" i="8"/>
  <c r="D77" i="8"/>
  <c r="C77" i="8"/>
  <c r="B77" i="8"/>
  <c r="H76" i="8"/>
  <c r="G76" i="8"/>
  <c r="F76" i="8"/>
  <c r="E76" i="8"/>
  <c r="D76" i="8"/>
  <c r="C76" i="8"/>
  <c r="B76" i="8"/>
  <c r="H75" i="8"/>
  <c r="G75" i="8"/>
  <c r="F75" i="8"/>
  <c r="E75" i="8"/>
  <c r="D75" i="8"/>
  <c r="C75" i="8"/>
  <c r="B75" i="8"/>
  <c r="H74" i="8"/>
  <c r="G74" i="8"/>
  <c r="F74" i="8"/>
  <c r="E74" i="8"/>
  <c r="D74" i="8"/>
  <c r="C74" i="8"/>
  <c r="B74" i="8"/>
  <c r="H73" i="8"/>
  <c r="G73" i="8"/>
  <c r="F73" i="8"/>
  <c r="E73" i="8"/>
  <c r="D73" i="8"/>
  <c r="C73" i="8"/>
  <c r="B73" i="8"/>
  <c r="H72" i="8"/>
  <c r="G72" i="8"/>
  <c r="F72" i="8"/>
  <c r="E72" i="8"/>
  <c r="D72" i="8"/>
  <c r="C72" i="8"/>
  <c r="B72" i="8"/>
  <c r="H71" i="8"/>
  <c r="G71" i="8"/>
  <c r="F71" i="8"/>
  <c r="E71" i="8"/>
  <c r="D71" i="8"/>
  <c r="C71" i="8"/>
  <c r="B71" i="8"/>
  <c r="H70" i="8"/>
  <c r="G70" i="8"/>
  <c r="F70" i="8"/>
  <c r="E70" i="8"/>
  <c r="D70" i="8"/>
  <c r="C70" i="8"/>
  <c r="B70" i="8"/>
  <c r="H69" i="8"/>
  <c r="G69" i="8"/>
  <c r="F69" i="8"/>
  <c r="E69" i="8"/>
  <c r="D69" i="8"/>
  <c r="C69" i="8"/>
  <c r="B69" i="8"/>
  <c r="H68" i="8"/>
  <c r="G68" i="8"/>
  <c r="F68" i="8"/>
  <c r="E68" i="8"/>
  <c r="D68" i="8"/>
  <c r="C68" i="8"/>
  <c r="B68" i="8"/>
  <c r="H67" i="8"/>
  <c r="G67" i="8"/>
  <c r="F67" i="8"/>
  <c r="E67" i="8"/>
  <c r="D67" i="8"/>
  <c r="C67" i="8"/>
  <c r="B67" i="8"/>
  <c r="H66" i="8"/>
  <c r="G66" i="8"/>
  <c r="F66" i="8"/>
  <c r="E66" i="8"/>
  <c r="D66" i="8"/>
  <c r="C66" i="8"/>
  <c r="B66" i="8"/>
  <c r="L65" i="8"/>
  <c r="H65" i="8"/>
  <c r="G65" i="8"/>
  <c r="F65" i="8"/>
  <c r="E65" i="8"/>
  <c r="D65" i="8"/>
  <c r="C65" i="8"/>
  <c r="B65" i="8"/>
  <c r="I64" i="8"/>
  <c r="H64" i="8"/>
  <c r="G64" i="8"/>
  <c r="F64" i="8"/>
  <c r="E64" i="8"/>
  <c r="D64" i="8"/>
  <c r="C64" i="8"/>
  <c r="B64" i="8"/>
  <c r="M63" i="8"/>
  <c r="H63" i="8"/>
  <c r="G63" i="8"/>
  <c r="F63" i="8"/>
  <c r="E63" i="8"/>
  <c r="D63" i="8"/>
  <c r="C63" i="8"/>
  <c r="B63" i="8"/>
  <c r="I63" i="8" s="1"/>
  <c r="J63" i="8" s="1"/>
  <c r="H62" i="8"/>
  <c r="G62" i="8"/>
  <c r="F62" i="8"/>
  <c r="E62" i="8"/>
  <c r="D62" i="8"/>
  <c r="C62" i="8"/>
  <c r="B62" i="8"/>
  <c r="M62" i="8" s="1"/>
  <c r="H61" i="8"/>
  <c r="G61" i="8"/>
  <c r="F61" i="8"/>
  <c r="E61" i="8"/>
  <c r="D61" i="8"/>
  <c r="C61" i="8"/>
  <c r="B61" i="8"/>
  <c r="H60" i="8"/>
  <c r="G60" i="8"/>
  <c r="F60" i="8"/>
  <c r="E60" i="8"/>
  <c r="D60" i="8"/>
  <c r="C60" i="8"/>
  <c r="B60" i="8"/>
  <c r="H59" i="8"/>
  <c r="G59" i="8"/>
  <c r="F59" i="8"/>
  <c r="E59" i="8"/>
  <c r="D59" i="8"/>
  <c r="C59" i="8"/>
  <c r="B59" i="8"/>
  <c r="H58" i="8"/>
  <c r="G58" i="8"/>
  <c r="F58" i="8"/>
  <c r="E58" i="8"/>
  <c r="D58" i="8"/>
  <c r="C58" i="8"/>
  <c r="B58" i="8"/>
  <c r="H57" i="8"/>
  <c r="G57" i="8"/>
  <c r="F57" i="8"/>
  <c r="E57" i="8"/>
  <c r="D57" i="8"/>
  <c r="C57" i="8"/>
  <c r="B57" i="8"/>
  <c r="H56" i="8"/>
  <c r="G56" i="8"/>
  <c r="F56" i="8"/>
  <c r="E56" i="8"/>
  <c r="D56" i="8"/>
  <c r="C56" i="8"/>
  <c r="B56" i="8"/>
  <c r="H55" i="8"/>
  <c r="G55" i="8"/>
  <c r="F55" i="8"/>
  <c r="E55" i="8"/>
  <c r="D55" i="8"/>
  <c r="C55" i="8"/>
  <c r="B55" i="8"/>
  <c r="H54" i="8"/>
  <c r="G54" i="8"/>
  <c r="F54" i="8"/>
  <c r="E54" i="8"/>
  <c r="D54" i="8"/>
  <c r="C54" i="8"/>
  <c r="B54" i="8"/>
  <c r="H53" i="8"/>
  <c r="G53" i="8"/>
  <c r="F53" i="8"/>
  <c r="E53" i="8"/>
  <c r="D53" i="8"/>
  <c r="C53" i="8"/>
  <c r="B53" i="8"/>
  <c r="H52" i="8"/>
  <c r="G52" i="8"/>
  <c r="F52" i="8"/>
  <c r="E52" i="8"/>
  <c r="D52" i="8"/>
  <c r="C52" i="8"/>
  <c r="B52" i="8"/>
  <c r="H51" i="8"/>
  <c r="G51" i="8"/>
  <c r="F51" i="8"/>
  <c r="E51" i="8"/>
  <c r="D51" i="8"/>
  <c r="C51" i="8"/>
  <c r="B51" i="8"/>
  <c r="H50" i="8"/>
  <c r="G50" i="8"/>
  <c r="F50" i="8"/>
  <c r="E50" i="8"/>
  <c r="D50" i="8"/>
  <c r="C50" i="8"/>
  <c r="B50" i="8"/>
  <c r="L49" i="8"/>
  <c r="H49" i="8"/>
  <c r="G49" i="8"/>
  <c r="F49" i="8"/>
  <c r="E49" i="8"/>
  <c r="D49" i="8"/>
  <c r="C49" i="8"/>
  <c r="B49" i="8"/>
  <c r="I48" i="8"/>
  <c r="H48" i="8"/>
  <c r="G48" i="8"/>
  <c r="F48" i="8"/>
  <c r="E48" i="8"/>
  <c r="D48" i="8"/>
  <c r="C48" i="8"/>
  <c r="B48" i="8"/>
  <c r="M47" i="8"/>
  <c r="H47" i="8"/>
  <c r="G47" i="8"/>
  <c r="F47" i="8"/>
  <c r="E47" i="8"/>
  <c r="D47" i="8"/>
  <c r="C47" i="8"/>
  <c r="B47" i="8"/>
  <c r="I47" i="8" s="1"/>
  <c r="J47" i="8" s="1"/>
  <c r="H46" i="8"/>
  <c r="G46" i="8"/>
  <c r="F46" i="8"/>
  <c r="E46" i="8"/>
  <c r="D46" i="8"/>
  <c r="C46" i="8"/>
  <c r="B46" i="8"/>
  <c r="M46" i="8" s="1"/>
  <c r="H45" i="8"/>
  <c r="G45" i="8"/>
  <c r="F45" i="8"/>
  <c r="E45" i="8"/>
  <c r="D45" i="8"/>
  <c r="C45" i="8"/>
  <c r="B45" i="8"/>
  <c r="H44" i="8"/>
  <c r="G44" i="8"/>
  <c r="F44" i="8"/>
  <c r="E44" i="8"/>
  <c r="D44" i="8"/>
  <c r="C44" i="8"/>
  <c r="B44" i="8"/>
  <c r="H43" i="8"/>
  <c r="G43" i="8"/>
  <c r="F43" i="8"/>
  <c r="E43" i="8"/>
  <c r="D43" i="8"/>
  <c r="C43" i="8"/>
  <c r="B43" i="8"/>
  <c r="H42" i="8"/>
  <c r="G42" i="8"/>
  <c r="F42" i="8"/>
  <c r="E42" i="8"/>
  <c r="D42" i="8"/>
  <c r="C42" i="8"/>
  <c r="B42" i="8"/>
  <c r="H41" i="8"/>
  <c r="G41" i="8"/>
  <c r="F41" i="8"/>
  <c r="E41" i="8"/>
  <c r="D41" i="8"/>
  <c r="C41" i="8"/>
  <c r="B41" i="8"/>
  <c r="H40" i="8"/>
  <c r="G40" i="8"/>
  <c r="F40" i="8"/>
  <c r="E40" i="8"/>
  <c r="D40" i="8"/>
  <c r="C40" i="8"/>
  <c r="B40" i="8"/>
  <c r="H39" i="8"/>
  <c r="G39" i="8"/>
  <c r="F39" i="8"/>
  <c r="E39" i="8"/>
  <c r="D39" i="8"/>
  <c r="C39" i="8"/>
  <c r="B39" i="8"/>
  <c r="H38" i="8"/>
  <c r="G38" i="8"/>
  <c r="F38" i="8"/>
  <c r="E38" i="8"/>
  <c r="D38" i="8"/>
  <c r="C38" i="8"/>
  <c r="B38" i="8"/>
  <c r="H37" i="8"/>
  <c r="G37" i="8"/>
  <c r="F37" i="8"/>
  <c r="E37" i="8"/>
  <c r="D37" i="8"/>
  <c r="C37" i="8"/>
  <c r="B37" i="8"/>
  <c r="H36" i="8"/>
  <c r="G36" i="8"/>
  <c r="F36" i="8"/>
  <c r="E36" i="8"/>
  <c r="D36" i="8"/>
  <c r="C36" i="8"/>
  <c r="B36" i="8"/>
  <c r="L35" i="8"/>
  <c r="H35" i="8"/>
  <c r="G35" i="8"/>
  <c r="F35" i="8"/>
  <c r="E35" i="8"/>
  <c r="D35" i="8"/>
  <c r="C35" i="8"/>
  <c r="B35" i="8"/>
  <c r="L34" i="8"/>
  <c r="H34" i="8"/>
  <c r="G34" i="8"/>
  <c r="F34" i="8"/>
  <c r="E34" i="8"/>
  <c r="D34" i="8"/>
  <c r="C34" i="8"/>
  <c r="B34" i="8"/>
  <c r="M34" i="8" s="1"/>
  <c r="H33" i="8"/>
  <c r="G33" i="8"/>
  <c r="F33" i="8"/>
  <c r="E33" i="8"/>
  <c r="D33" i="8"/>
  <c r="C33" i="8"/>
  <c r="B33" i="8"/>
  <c r="H32" i="8"/>
  <c r="G32" i="8"/>
  <c r="F32" i="8"/>
  <c r="E32" i="8"/>
  <c r="D32" i="8"/>
  <c r="C32" i="8"/>
  <c r="B32" i="8"/>
  <c r="H31" i="8"/>
  <c r="G31" i="8"/>
  <c r="F31" i="8"/>
  <c r="E31" i="8"/>
  <c r="D31" i="8"/>
  <c r="C31" i="8"/>
  <c r="B31" i="8"/>
  <c r="H30" i="8"/>
  <c r="G30" i="8"/>
  <c r="F30" i="8"/>
  <c r="E30" i="8"/>
  <c r="D30" i="8"/>
  <c r="C30" i="8"/>
  <c r="B30" i="8"/>
  <c r="H29" i="8"/>
  <c r="G29" i="8"/>
  <c r="F29" i="8"/>
  <c r="E29" i="8"/>
  <c r="D29" i="8"/>
  <c r="C29" i="8"/>
  <c r="B29" i="8"/>
  <c r="H28" i="8"/>
  <c r="G28" i="8"/>
  <c r="F28" i="8"/>
  <c r="E28" i="8"/>
  <c r="D28" i="8"/>
  <c r="C28" i="8"/>
  <c r="B28" i="8"/>
  <c r="L27" i="8"/>
  <c r="H27" i="8"/>
  <c r="G27" i="8"/>
  <c r="F27" i="8"/>
  <c r="E27" i="8"/>
  <c r="D27" i="8"/>
  <c r="C27" i="8"/>
  <c r="B27" i="8"/>
  <c r="L26" i="8"/>
  <c r="H26" i="8"/>
  <c r="G26" i="8"/>
  <c r="F26" i="8"/>
  <c r="E26" i="8"/>
  <c r="D26" i="8"/>
  <c r="C26" i="8"/>
  <c r="B26" i="8"/>
  <c r="M26" i="8" s="1"/>
  <c r="H25" i="8"/>
  <c r="G25" i="8"/>
  <c r="F25" i="8"/>
  <c r="E25" i="8"/>
  <c r="D25" i="8"/>
  <c r="C25" i="8"/>
  <c r="B25" i="8"/>
  <c r="H24" i="8"/>
  <c r="G24" i="8"/>
  <c r="F24" i="8"/>
  <c r="E24" i="8"/>
  <c r="D24" i="8"/>
  <c r="C24" i="8"/>
  <c r="B24" i="8"/>
  <c r="H23" i="8"/>
  <c r="G23" i="8"/>
  <c r="F23" i="8"/>
  <c r="E23" i="8"/>
  <c r="D23" i="8"/>
  <c r="C23" i="8"/>
  <c r="B23" i="8"/>
  <c r="H22" i="8"/>
  <c r="G22" i="8"/>
  <c r="F22" i="8"/>
  <c r="E22" i="8"/>
  <c r="D22" i="8"/>
  <c r="C22" i="8"/>
  <c r="B22" i="8"/>
  <c r="H21" i="8"/>
  <c r="G21" i="8"/>
  <c r="F21" i="8"/>
  <c r="E21" i="8"/>
  <c r="D21" i="8"/>
  <c r="C21" i="8"/>
  <c r="B21" i="8"/>
  <c r="H20" i="8"/>
  <c r="G20" i="8"/>
  <c r="F20" i="8"/>
  <c r="E20" i="8"/>
  <c r="D20" i="8"/>
  <c r="C20" i="8"/>
  <c r="B20" i="8"/>
  <c r="L19" i="8"/>
  <c r="H19" i="8"/>
  <c r="G19" i="8"/>
  <c r="F19" i="8"/>
  <c r="E19" i="8"/>
  <c r="D19" i="8"/>
  <c r="C19" i="8"/>
  <c r="B19" i="8"/>
  <c r="L18" i="8"/>
  <c r="H18" i="8"/>
  <c r="G18" i="8"/>
  <c r="F18" i="8"/>
  <c r="E18" i="8"/>
  <c r="D18" i="8"/>
  <c r="C18" i="8"/>
  <c r="B18" i="8"/>
  <c r="M18" i="8" s="1"/>
  <c r="H17" i="8"/>
  <c r="G17" i="8"/>
  <c r="F17" i="8"/>
  <c r="E17" i="8"/>
  <c r="D17" i="8"/>
  <c r="C17" i="8"/>
  <c r="B17" i="8"/>
  <c r="H16" i="8"/>
  <c r="G16" i="8"/>
  <c r="F16" i="8"/>
  <c r="E16" i="8"/>
  <c r="D16" i="8"/>
  <c r="C16" i="8"/>
  <c r="B16" i="8"/>
  <c r="H15" i="8"/>
  <c r="G15" i="8"/>
  <c r="F15" i="8"/>
  <c r="E15" i="8"/>
  <c r="D15" i="8"/>
  <c r="C15" i="8"/>
  <c r="B15" i="8"/>
  <c r="H14" i="8"/>
  <c r="G14" i="8"/>
  <c r="F14" i="8"/>
  <c r="E14" i="8"/>
  <c r="D14" i="8"/>
  <c r="C14" i="8"/>
  <c r="B14" i="8"/>
  <c r="H13" i="8"/>
  <c r="G13" i="8"/>
  <c r="F13" i="8"/>
  <c r="E13" i="8"/>
  <c r="D13" i="8"/>
  <c r="C13" i="8"/>
  <c r="B13" i="8"/>
  <c r="H12" i="8"/>
  <c r="G12" i="8"/>
  <c r="F12" i="8"/>
  <c r="E12" i="8"/>
  <c r="D12" i="8"/>
  <c r="C12" i="8"/>
  <c r="B12" i="8"/>
  <c r="L11" i="8"/>
  <c r="H11" i="8"/>
  <c r="G11" i="8"/>
  <c r="F11" i="8"/>
  <c r="E11" i="8"/>
  <c r="D11" i="8"/>
  <c r="C11" i="8"/>
  <c r="B11" i="8"/>
  <c r="L10" i="8"/>
  <c r="H10" i="8"/>
  <c r="G10" i="8"/>
  <c r="F10" i="8"/>
  <c r="E10" i="8"/>
  <c r="D10" i="8"/>
  <c r="C10" i="8"/>
  <c r="B10" i="8"/>
  <c r="M10" i="8" s="1"/>
  <c r="H9" i="8"/>
  <c r="G9" i="8"/>
  <c r="F9" i="8"/>
  <c r="E9" i="8"/>
  <c r="D9" i="8"/>
  <c r="C9" i="8"/>
  <c r="B9" i="8"/>
  <c r="H8" i="8"/>
  <c r="G8" i="8"/>
  <c r="F8" i="8"/>
  <c r="E8" i="8"/>
  <c r="D8" i="8"/>
  <c r="C8" i="8"/>
  <c r="B8" i="8"/>
  <c r="H7" i="8"/>
  <c r="G7" i="8"/>
  <c r="F7" i="8"/>
  <c r="E7" i="8"/>
  <c r="D7" i="8"/>
  <c r="C7" i="8"/>
  <c r="B7" i="8"/>
  <c r="H6" i="8"/>
  <c r="G6" i="8"/>
  <c r="F6" i="8"/>
  <c r="E6" i="8"/>
  <c r="D6" i="8"/>
  <c r="C6" i="8"/>
  <c r="B6" i="8"/>
  <c r="H5" i="8"/>
  <c r="G5" i="8"/>
  <c r="F5" i="8"/>
  <c r="E5" i="8"/>
  <c r="D5" i="8"/>
  <c r="C5" i="8"/>
  <c r="B5" i="8"/>
  <c r="H4" i="8"/>
  <c r="G4" i="8"/>
  <c r="F4" i="8"/>
  <c r="E4" i="8"/>
  <c r="D4" i="8"/>
  <c r="C4" i="8"/>
  <c r="B4" i="8"/>
  <c r="H80" i="5"/>
  <c r="G80" i="5"/>
  <c r="C80" i="5"/>
  <c r="B80" i="5"/>
  <c r="H79" i="5"/>
  <c r="G79" i="5"/>
  <c r="C79" i="5"/>
  <c r="B79" i="5"/>
  <c r="H78" i="5"/>
  <c r="G78" i="5"/>
  <c r="C78" i="5"/>
  <c r="B78" i="5"/>
  <c r="H77" i="5"/>
  <c r="G77" i="5"/>
  <c r="C77" i="5"/>
  <c r="B77" i="5"/>
  <c r="H76" i="5"/>
  <c r="G76" i="5"/>
  <c r="D76" i="5"/>
  <c r="C76" i="5"/>
  <c r="B76" i="5"/>
  <c r="H75" i="5"/>
  <c r="G75" i="5"/>
  <c r="C75" i="5"/>
  <c r="B75" i="5"/>
  <c r="E75" i="5" s="1"/>
  <c r="H74" i="5"/>
  <c r="G74" i="5"/>
  <c r="C74" i="5"/>
  <c r="B74" i="5"/>
  <c r="H73" i="5"/>
  <c r="G73" i="5"/>
  <c r="C73" i="5"/>
  <c r="B73" i="5"/>
  <c r="I73" i="5" s="1"/>
  <c r="H72" i="5"/>
  <c r="G72" i="5"/>
  <c r="C72" i="5"/>
  <c r="B72" i="5"/>
  <c r="K72" i="5" s="1"/>
  <c r="H71" i="5"/>
  <c r="G71" i="5"/>
  <c r="C71" i="5"/>
  <c r="B71" i="5"/>
  <c r="H70" i="5"/>
  <c r="G70" i="5"/>
  <c r="C70" i="5"/>
  <c r="B70" i="5"/>
  <c r="H69" i="5"/>
  <c r="G69" i="5"/>
  <c r="C69" i="5"/>
  <c r="B69" i="5"/>
  <c r="I68" i="5"/>
  <c r="H68" i="5"/>
  <c r="G68" i="5"/>
  <c r="C68" i="5"/>
  <c r="B68" i="5"/>
  <c r="K67" i="5"/>
  <c r="H67" i="5"/>
  <c r="G67" i="5"/>
  <c r="C67" i="5"/>
  <c r="B67" i="5"/>
  <c r="H66" i="5"/>
  <c r="G66" i="5"/>
  <c r="C66" i="5"/>
  <c r="B66" i="5"/>
  <c r="H65" i="5"/>
  <c r="G65" i="5"/>
  <c r="C65" i="5"/>
  <c r="B65" i="5"/>
  <c r="H64" i="5"/>
  <c r="G64" i="5"/>
  <c r="C64" i="5"/>
  <c r="B64" i="5"/>
  <c r="I63" i="5"/>
  <c r="H63" i="5"/>
  <c r="G63" i="5"/>
  <c r="C63" i="5"/>
  <c r="B63" i="5"/>
  <c r="H62" i="5"/>
  <c r="G62" i="5"/>
  <c r="C62" i="5"/>
  <c r="B62" i="5"/>
  <c r="H61" i="5"/>
  <c r="G61" i="5"/>
  <c r="C61" i="5"/>
  <c r="B61" i="5"/>
  <c r="H60" i="5"/>
  <c r="G60" i="5"/>
  <c r="C60" i="5"/>
  <c r="B60" i="5"/>
  <c r="H59" i="5"/>
  <c r="G59" i="5"/>
  <c r="C59" i="5"/>
  <c r="B59" i="5"/>
  <c r="H58" i="5"/>
  <c r="G58" i="5"/>
  <c r="C58" i="5"/>
  <c r="B58" i="5"/>
  <c r="F58" i="5" s="1"/>
  <c r="H57" i="5"/>
  <c r="G57" i="5"/>
  <c r="C57" i="5"/>
  <c r="B57" i="5"/>
  <c r="H56" i="5"/>
  <c r="G56" i="5"/>
  <c r="F56" i="5"/>
  <c r="C56" i="5"/>
  <c r="B56" i="5"/>
  <c r="H55" i="5"/>
  <c r="G55" i="5"/>
  <c r="C55" i="5"/>
  <c r="B55" i="5"/>
  <c r="H54" i="5"/>
  <c r="G54" i="5"/>
  <c r="C54" i="5"/>
  <c r="B54" i="5"/>
  <c r="H53" i="5"/>
  <c r="G53" i="5"/>
  <c r="C53" i="5"/>
  <c r="B53" i="5"/>
  <c r="H52" i="5"/>
  <c r="G52" i="5"/>
  <c r="C52" i="5"/>
  <c r="B52" i="5"/>
  <c r="H51" i="5"/>
  <c r="G51" i="5"/>
  <c r="C51" i="5"/>
  <c r="B51" i="5"/>
  <c r="H50" i="5"/>
  <c r="G50" i="5"/>
  <c r="C50" i="5"/>
  <c r="B50" i="5"/>
  <c r="H49" i="5"/>
  <c r="G49" i="5"/>
  <c r="C49" i="5"/>
  <c r="B49" i="5"/>
  <c r="I48" i="5"/>
  <c r="H48" i="5"/>
  <c r="G48" i="5"/>
  <c r="C48" i="5"/>
  <c r="B48" i="5"/>
  <c r="K47" i="5"/>
  <c r="H47" i="5"/>
  <c r="G47" i="5"/>
  <c r="C47" i="5"/>
  <c r="B47" i="5"/>
  <c r="H46" i="5"/>
  <c r="G46" i="5"/>
  <c r="C46" i="5"/>
  <c r="B46" i="5"/>
  <c r="H45" i="5"/>
  <c r="G45" i="5"/>
  <c r="C45" i="5"/>
  <c r="B45" i="5"/>
  <c r="H44" i="5"/>
  <c r="G44" i="5"/>
  <c r="D44" i="5"/>
  <c r="C44" i="5"/>
  <c r="B44" i="5"/>
  <c r="H43" i="5"/>
  <c r="G43" i="5"/>
  <c r="E43" i="5"/>
  <c r="C43" i="5"/>
  <c r="B43" i="5"/>
  <c r="H42" i="5"/>
  <c r="G42" i="5"/>
  <c r="C42" i="5"/>
  <c r="B42" i="5"/>
  <c r="F42" i="5" s="1"/>
  <c r="H41" i="5"/>
  <c r="G41" i="5"/>
  <c r="C41" i="5"/>
  <c r="B41" i="5"/>
  <c r="H40" i="5"/>
  <c r="G40" i="5"/>
  <c r="C40" i="5"/>
  <c r="B40" i="5"/>
  <c r="H39" i="5"/>
  <c r="G39" i="5"/>
  <c r="C39" i="5"/>
  <c r="B39" i="5"/>
  <c r="H38" i="5"/>
  <c r="G38" i="5"/>
  <c r="C38" i="5"/>
  <c r="B38" i="5"/>
  <c r="H37" i="5"/>
  <c r="G37" i="5"/>
  <c r="C37" i="5"/>
  <c r="B37" i="5"/>
  <c r="K36" i="5"/>
  <c r="H36" i="5"/>
  <c r="G36" i="5"/>
  <c r="C36" i="5"/>
  <c r="B36" i="5"/>
  <c r="H35" i="5"/>
  <c r="G35" i="5"/>
  <c r="C35" i="5"/>
  <c r="B35" i="5"/>
  <c r="H34" i="5"/>
  <c r="G34" i="5"/>
  <c r="C34" i="5"/>
  <c r="B34" i="5"/>
  <c r="H33" i="5"/>
  <c r="G33" i="5"/>
  <c r="C33" i="5"/>
  <c r="B33" i="5"/>
  <c r="H32" i="5"/>
  <c r="G32" i="5"/>
  <c r="E32" i="5"/>
  <c r="C32" i="5"/>
  <c r="B32" i="5"/>
  <c r="H31" i="5"/>
  <c r="G31" i="5"/>
  <c r="F31" i="5"/>
  <c r="C31" i="5"/>
  <c r="B31" i="5"/>
  <c r="H30" i="5"/>
  <c r="G30" i="5"/>
  <c r="E30" i="5"/>
  <c r="C30" i="5"/>
  <c r="B30" i="5"/>
  <c r="H29" i="5"/>
  <c r="G29" i="5"/>
  <c r="C29" i="5"/>
  <c r="B29" i="5"/>
  <c r="I28" i="5"/>
  <c r="H28" i="5"/>
  <c r="G28" i="5"/>
  <c r="C28" i="5"/>
  <c r="B28" i="5"/>
  <c r="K27" i="5"/>
  <c r="H27" i="5"/>
  <c r="G27" i="5"/>
  <c r="C27" i="5"/>
  <c r="B27" i="5"/>
  <c r="H26" i="5"/>
  <c r="G26" i="5"/>
  <c r="C26" i="5"/>
  <c r="B26" i="5"/>
  <c r="H25" i="5"/>
  <c r="G25" i="5"/>
  <c r="C25" i="5"/>
  <c r="B25" i="5"/>
  <c r="H24" i="5"/>
  <c r="G24" i="5"/>
  <c r="E24" i="5"/>
  <c r="C24" i="5"/>
  <c r="B24" i="5"/>
  <c r="H23" i="5"/>
  <c r="G23" i="5"/>
  <c r="F23" i="5"/>
  <c r="C23" i="5"/>
  <c r="B23" i="5"/>
  <c r="H22" i="5"/>
  <c r="G22" i="5"/>
  <c r="E22" i="5"/>
  <c r="C22" i="5"/>
  <c r="B22" i="5"/>
  <c r="H21" i="5"/>
  <c r="G21" i="5"/>
  <c r="C21" i="5"/>
  <c r="B21" i="5"/>
  <c r="I20" i="5"/>
  <c r="H20" i="5"/>
  <c r="G20" i="5"/>
  <c r="C20" i="5"/>
  <c r="B20" i="5"/>
  <c r="K19" i="5"/>
  <c r="H19" i="5"/>
  <c r="G19" i="5"/>
  <c r="C19" i="5"/>
  <c r="B19" i="5"/>
  <c r="H18" i="5"/>
  <c r="G18" i="5"/>
  <c r="C18" i="5"/>
  <c r="B18" i="5"/>
  <c r="H17" i="5"/>
  <c r="G17" i="5"/>
  <c r="C17" i="5"/>
  <c r="B17" i="5"/>
  <c r="H16" i="5"/>
  <c r="G16" i="5"/>
  <c r="E16" i="5"/>
  <c r="C16" i="5"/>
  <c r="B16" i="5"/>
  <c r="H15" i="5"/>
  <c r="G15" i="5"/>
  <c r="F15" i="5"/>
  <c r="C15" i="5"/>
  <c r="B15" i="5"/>
  <c r="H14" i="5"/>
  <c r="G14" i="5"/>
  <c r="E14" i="5"/>
  <c r="C14" i="5"/>
  <c r="B14" i="5"/>
  <c r="H13" i="5"/>
  <c r="G13" i="5"/>
  <c r="C13" i="5"/>
  <c r="B13" i="5"/>
  <c r="I12" i="5"/>
  <c r="H12" i="5"/>
  <c r="G12" i="5"/>
  <c r="C12" i="5"/>
  <c r="B12" i="5"/>
  <c r="K11" i="5"/>
  <c r="H11" i="5"/>
  <c r="G11" i="5"/>
  <c r="C11" i="5"/>
  <c r="B11" i="5"/>
  <c r="H10" i="5"/>
  <c r="G10" i="5"/>
  <c r="C10" i="5"/>
  <c r="B10" i="5"/>
  <c r="H9" i="5"/>
  <c r="G9" i="5"/>
  <c r="C9" i="5"/>
  <c r="B9" i="5"/>
  <c r="H8" i="5"/>
  <c r="G8" i="5"/>
  <c r="F8" i="5"/>
  <c r="C8" i="5"/>
  <c r="B8" i="5"/>
  <c r="H7" i="5"/>
  <c r="G7" i="5"/>
  <c r="C7" i="5"/>
  <c r="B7" i="5"/>
  <c r="H6" i="5"/>
  <c r="G6" i="5"/>
  <c r="C6" i="5"/>
  <c r="B6" i="5"/>
  <c r="H5" i="5"/>
  <c r="G5" i="5"/>
  <c r="C5" i="5"/>
  <c r="B5" i="5"/>
  <c r="H4" i="5"/>
  <c r="G4" i="5"/>
  <c r="C4" i="5"/>
  <c r="B4" i="5"/>
  <c r="D4" i="5" s="1"/>
  <c r="J28" i="5" l="1"/>
  <c r="J20" i="5"/>
  <c r="J12" i="5"/>
  <c r="E4" i="5"/>
  <c r="I9" i="5"/>
  <c r="K12" i="5"/>
  <c r="F16" i="5"/>
  <c r="K20" i="5"/>
  <c r="F24" i="5"/>
  <c r="K28" i="5"/>
  <c r="F32" i="5"/>
  <c r="D35" i="5"/>
  <c r="I39" i="5"/>
  <c r="J39" i="5" s="1"/>
  <c r="F43" i="5"/>
  <c r="E44" i="5"/>
  <c r="K48" i="5"/>
  <c r="I51" i="5"/>
  <c r="J51" i="5" s="1"/>
  <c r="I59" i="5"/>
  <c r="K63" i="5"/>
  <c r="I64" i="5"/>
  <c r="K68" i="5"/>
  <c r="I69" i="5"/>
  <c r="J69" i="5" s="1"/>
  <c r="E71" i="5"/>
  <c r="E76" i="5"/>
  <c r="F78" i="5"/>
  <c r="I4" i="8"/>
  <c r="J4" i="8" s="1"/>
  <c r="I11" i="8"/>
  <c r="J11" i="8" s="1"/>
  <c r="M11" i="8"/>
  <c r="I12" i="8"/>
  <c r="J12" i="8" s="1"/>
  <c r="I19" i="8"/>
  <c r="J19" i="8" s="1"/>
  <c r="M19" i="8"/>
  <c r="I20" i="8"/>
  <c r="J20" i="8" s="1"/>
  <c r="I27" i="8"/>
  <c r="J27" i="8" s="1"/>
  <c r="M27" i="8"/>
  <c r="I28" i="8"/>
  <c r="J28" i="8" s="1"/>
  <c r="I35" i="8"/>
  <c r="M35" i="8"/>
  <c r="I36" i="8"/>
  <c r="J36" i="8" s="1"/>
  <c r="M48" i="8"/>
  <c r="I49" i="8"/>
  <c r="J49" i="8" s="1"/>
  <c r="M49" i="8"/>
  <c r="I50" i="8"/>
  <c r="L51" i="8"/>
  <c r="M64" i="8"/>
  <c r="I65" i="8"/>
  <c r="J65" i="8" s="1"/>
  <c r="M65" i="8"/>
  <c r="I66" i="8"/>
  <c r="J66" i="8" s="1"/>
  <c r="L67" i="8"/>
  <c r="M80" i="8"/>
  <c r="F4" i="5"/>
  <c r="I7" i="5"/>
  <c r="J7" i="5" s="1"/>
  <c r="D11" i="5"/>
  <c r="F18" i="5"/>
  <c r="D27" i="5"/>
  <c r="F34" i="5"/>
  <c r="E35" i="5"/>
  <c r="D36" i="5"/>
  <c r="K39" i="5"/>
  <c r="I40" i="5"/>
  <c r="E42" i="5"/>
  <c r="F44" i="5"/>
  <c r="D47" i="5"/>
  <c r="K51" i="5"/>
  <c r="I52" i="5"/>
  <c r="J52" i="5" s="1"/>
  <c r="I55" i="5"/>
  <c r="J55" i="5" s="1"/>
  <c r="K59" i="5"/>
  <c r="I60" i="5"/>
  <c r="J60" i="5" s="1"/>
  <c r="K64" i="5"/>
  <c r="E67" i="5"/>
  <c r="D72" i="5"/>
  <c r="F75" i="5"/>
  <c r="F76" i="5"/>
  <c r="I79" i="5"/>
  <c r="J79" i="5" s="1"/>
  <c r="M4" i="8"/>
  <c r="L4" i="8"/>
  <c r="L5" i="8"/>
  <c r="M12" i="8"/>
  <c r="L12" i="8"/>
  <c r="L13" i="8"/>
  <c r="M20" i="8"/>
  <c r="L20" i="8"/>
  <c r="L21" i="8"/>
  <c r="M28" i="8"/>
  <c r="L28" i="8"/>
  <c r="L29" i="8"/>
  <c r="M36" i="8"/>
  <c r="L36" i="8"/>
  <c r="L37" i="8"/>
  <c r="M50" i="8"/>
  <c r="I51" i="8"/>
  <c r="J51" i="8" s="1"/>
  <c r="M51" i="8"/>
  <c r="I52" i="8"/>
  <c r="L53" i="8"/>
  <c r="M66" i="8"/>
  <c r="I67" i="8"/>
  <c r="J67" i="8" s="1"/>
  <c r="M67" i="8"/>
  <c r="I68" i="8"/>
  <c r="J68" i="8" s="1"/>
  <c r="L69" i="8"/>
  <c r="I6" i="5"/>
  <c r="J6" i="5" s="1"/>
  <c r="F10" i="5"/>
  <c r="D19" i="5"/>
  <c r="F26" i="5"/>
  <c r="I5" i="5"/>
  <c r="J5" i="5" s="1"/>
  <c r="K7" i="5"/>
  <c r="I8" i="5"/>
  <c r="J8" i="5" s="1"/>
  <c r="E11" i="5"/>
  <c r="D12" i="5"/>
  <c r="I14" i="5"/>
  <c r="I15" i="5"/>
  <c r="J15" i="5" s="1"/>
  <c r="E19" i="5"/>
  <c r="D20" i="5"/>
  <c r="I22" i="5"/>
  <c r="J22" i="5" s="1"/>
  <c r="I23" i="5"/>
  <c r="J23" i="5" s="1"/>
  <c r="E27" i="5"/>
  <c r="D28" i="5"/>
  <c r="I30" i="5"/>
  <c r="J30" i="5" s="1"/>
  <c r="I31" i="5"/>
  <c r="J31" i="5" s="1"/>
  <c r="F35" i="5"/>
  <c r="E36" i="5"/>
  <c r="K40" i="5"/>
  <c r="F46" i="5"/>
  <c r="E47" i="5"/>
  <c r="D48" i="5"/>
  <c r="K52" i="5"/>
  <c r="K55" i="5"/>
  <c r="I56" i="5"/>
  <c r="J56" i="5" s="1"/>
  <c r="K60" i="5"/>
  <c r="E63" i="5"/>
  <c r="D68" i="5"/>
  <c r="F71" i="5"/>
  <c r="E72" i="5"/>
  <c r="K80" i="5"/>
  <c r="I5" i="8"/>
  <c r="J5" i="8" s="1"/>
  <c r="M5" i="8"/>
  <c r="I6" i="8"/>
  <c r="J6" i="8" s="1"/>
  <c r="I13" i="8"/>
  <c r="J13" i="8" s="1"/>
  <c r="M13" i="8"/>
  <c r="I14" i="8"/>
  <c r="I21" i="8"/>
  <c r="J21" i="8" s="1"/>
  <c r="M21" i="8"/>
  <c r="I22" i="8"/>
  <c r="J22" i="8" s="1"/>
  <c r="I29" i="8"/>
  <c r="J29" i="8" s="1"/>
  <c r="M29" i="8"/>
  <c r="I30" i="8"/>
  <c r="J30" i="8" s="1"/>
  <c r="I37" i="8"/>
  <c r="J37" i="8" s="1"/>
  <c r="M37" i="8"/>
  <c r="I38" i="8"/>
  <c r="J38" i="8" s="1"/>
  <c r="L39" i="8"/>
  <c r="M52" i="8"/>
  <c r="I53" i="8"/>
  <c r="J53" i="8" s="1"/>
  <c r="M53" i="8"/>
  <c r="I54" i="8"/>
  <c r="J54" i="8" s="1"/>
  <c r="L55" i="8"/>
  <c r="M68" i="8"/>
  <c r="I69" i="8"/>
  <c r="J69" i="8" s="1"/>
  <c r="M69" i="8"/>
  <c r="I70" i="8"/>
  <c r="J70" i="8" s="1"/>
  <c r="L71" i="8"/>
  <c r="F11" i="5"/>
  <c r="I16" i="5"/>
  <c r="J16" i="5" s="1"/>
  <c r="F19" i="5"/>
  <c r="E20" i="5"/>
  <c r="I24" i="5"/>
  <c r="J24" i="5" s="1"/>
  <c r="F27" i="5"/>
  <c r="K31" i="5"/>
  <c r="E34" i="5"/>
  <c r="F36" i="5"/>
  <c r="D39" i="5"/>
  <c r="I43" i="5"/>
  <c r="J43" i="5" s="1"/>
  <c r="F47" i="5"/>
  <c r="E48" i="5"/>
  <c r="D51" i="5"/>
  <c r="K56" i="5"/>
  <c r="E59" i="5"/>
  <c r="D64" i="5"/>
  <c r="F67" i="5"/>
  <c r="E68" i="5"/>
  <c r="F72" i="5"/>
  <c r="F74" i="5"/>
  <c r="M6" i="8"/>
  <c r="L6" i="8"/>
  <c r="L7" i="8"/>
  <c r="M14" i="8"/>
  <c r="L14" i="8"/>
  <c r="L15" i="8"/>
  <c r="M22" i="8"/>
  <c r="L22" i="8"/>
  <c r="L23" i="8"/>
  <c r="M30" i="8"/>
  <c r="L30" i="8"/>
  <c r="L31" i="8"/>
  <c r="M38" i="8"/>
  <c r="I39" i="8"/>
  <c r="J39" i="8" s="1"/>
  <c r="M39" i="8"/>
  <c r="I40" i="8"/>
  <c r="J40" i="8" s="1"/>
  <c r="L41" i="8"/>
  <c r="M54" i="8"/>
  <c r="I55" i="8"/>
  <c r="J55" i="8" s="1"/>
  <c r="M55" i="8"/>
  <c r="I56" i="8"/>
  <c r="J56" i="8" s="1"/>
  <c r="L57" i="8"/>
  <c r="M70" i="8"/>
  <c r="I71" i="8"/>
  <c r="J71" i="8" s="1"/>
  <c r="M71" i="8"/>
  <c r="I72" i="8"/>
  <c r="J72" i="8" s="1"/>
  <c r="L73" i="8"/>
  <c r="K5" i="5"/>
  <c r="E12" i="5"/>
  <c r="K15" i="5"/>
  <c r="E18" i="5"/>
  <c r="K23" i="5"/>
  <c r="E26" i="5"/>
  <c r="E28" i="5"/>
  <c r="I32" i="5"/>
  <c r="J32" i="5" s="1"/>
  <c r="I4" i="5"/>
  <c r="J4" i="5" s="1"/>
  <c r="F6" i="5"/>
  <c r="D7" i="5"/>
  <c r="F12" i="5"/>
  <c r="K16" i="5"/>
  <c r="F20" i="5"/>
  <c r="K24" i="5"/>
  <c r="F28" i="5"/>
  <c r="K32" i="5"/>
  <c r="F38" i="5"/>
  <c r="E39" i="5"/>
  <c r="D40" i="5"/>
  <c r="K43" i="5"/>
  <c r="I44" i="5"/>
  <c r="E46" i="5"/>
  <c r="F48" i="5"/>
  <c r="F50" i="5"/>
  <c r="E51" i="5"/>
  <c r="D52" i="5"/>
  <c r="D55" i="5"/>
  <c r="D60" i="5"/>
  <c r="F63" i="5"/>
  <c r="E64" i="5"/>
  <c r="F68" i="5"/>
  <c r="F70" i="5"/>
  <c r="I75" i="5"/>
  <c r="J75" i="5" s="1"/>
  <c r="I77" i="5"/>
  <c r="J77" i="5" s="1"/>
  <c r="E79" i="5"/>
  <c r="D80" i="5"/>
  <c r="I7" i="8"/>
  <c r="M7" i="8"/>
  <c r="I8" i="8"/>
  <c r="J8" i="8" s="1"/>
  <c r="I15" i="8"/>
  <c r="J15" i="8" s="1"/>
  <c r="M15" i="8"/>
  <c r="I16" i="8"/>
  <c r="J16" i="8" s="1"/>
  <c r="I23" i="8"/>
  <c r="M23" i="8"/>
  <c r="I24" i="8"/>
  <c r="I31" i="8"/>
  <c r="J31" i="8" s="1"/>
  <c r="M31" i="8"/>
  <c r="I32" i="8"/>
  <c r="J32" i="8" s="1"/>
  <c r="M40" i="8"/>
  <c r="I41" i="8"/>
  <c r="J41" i="8" s="1"/>
  <c r="M41" i="8"/>
  <c r="I42" i="8"/>
  <c r="J42" i="8" s="1"/>
  <c r="L43" i="8"/>
  <c r="M56" i="8"/>
  <c r="I57" i="8"/>
  <c r="J57" i="8" s="1"/>
  <c r="M57" i="8"/>
  <c r="I58" i="8"/>
  <c r="J58" i="8" s="1"/>
  <c r="L59" i="8"/>
  <c r="M72" i="8"/>
  <c r="I73" i="8"/>
  <c r="J73" i="8" s="1"/>
  <c r="M73" i="8"/>
  <c r="I74" i="8"/>
  <c r="J74" i="8" s="1"/>
  <c r="L75" i="8"/>
  <c r="E10" i="5"/>
  <c r="E7" i="5"/>
  <c r="D15" i="5"/>
  <c r="D23" i="5"/>
  <c r="F30" i="5"/>
  <c r="D31" i="5"/>
  <c r="I35" i="5"/>
  <c r="J35" i="5" s="1"/>
  <c r="F39" i="5"/>
  <c r="E40" i="5"/>
  <c r="K44" i="5"/>
  <c r="F51" i="5"/>
  <c r="E52" i="5"/>
  <c r="E55" i="5"/>
  <c r="D56" i="5"/>
  <c r="F59" i="5"/>
  <c r="E60" i="5"/>
  <c r="F64" i="5"/>
  <c r="F66" i="5"/>
  <c r="I71" i="5"/>
  <c r="J71" i="5" s="1"/>
  <c r="K76" i="5"/>
  <c r="E80" i="5"/>
  <c r="M8" i="8"/>
  <c r="L8" i="8"/>
  <c r="L9" i="8"/>
  <c r="M16" i="8"/>
  <c r="L16" i="8"/>
  <c r="L17" i="8"/>
  <c r="M24" i="8"/>
  <c r="L24" i="8"/>
  <c r="L25" i="8"/>
  <c r="M32" i="8"/>
  <c r="L32" i="8"/>
  <c r="L33" i="8"/>
  <c r="M42" i="8"/>
  <c r="I43" i="8"/>
  <c r="J43" i="8" s="1"/>
  <c r="M43" i="8"/>
  <c r="I44" i="8"/>
  <c r="J44" i="8" s="1"/>
  <c r="L45" i="8"/>
  <c r="M58" i="8"/>
  <c r="I59" i="8"/>
  <c r="J59" i="8" s="1"/>
  <c r="M59" i="8"/>
  <c r="I60" i="8"/>
  <c r="J60" i="8" s="1"/>
  <c r="L61" i="8"/>
  <c r="M74" i="8"/>
  <c r="I75" i="8"/>
  <c r="J75" i="8" s="1"/>
  <c r="M75" i="8"/>
  <c r="I76" i="8"/>
  <c r="J76" i="8" s="1"/>
  <c r="L77" i="8"/>
  <c r="K8" i="5"/>
  <c r="K4" i="5"/>
  <c r="D8" i="5"/>
  <c r="F14" i="5"/>
  <c r="F22" i="5"/>
  <c r="E6" i="5"/>
  <c r="F7" i="5"/>
  <c r="E8" i="5"/>
  <c r="I10" i="5"/>
  <c r="J10" i="5" s="1"/>
  <c r="I11" i="5"/>
  <c r="J11" i="5" s="1"/>
  <c r="E15" i="5"/>
  <c r="D16" i="5"/>
  <c r="I18" i="5"/>
  <c r="J18" i="5" s="1"/>
  <c r="I19" i="5"/>
  <c r="E23" i="5"/>
  <c r="D24" i="5"/>
  <c r="I26" i="5"/>
  <c r="J26" i="5" s="1"/>
  <c r="I27" i="5"/>
  <c r="J27" i="5" s="1"/>
  <c r="E31" i="5"/>
  <c r="D32" i="5"/>
  <c r="K35" i="5"/>
  <c r="I36" i="5"/>
  <c r="J36" i="5" s="1"/>
  <c r="E38" i="5"/>
  <c r="F40" i="5"/>
  <c r="D43" i="5"/>
  <c r="I47" i="5"/>
  <c r="J47" i="5" s="1"/>
  <c r="E50" i="5"/>
  <c r="F52" i="5"/>
  <c r="F54" i="5"/>
  <c r="F55" i="5"/>
  <c r="E56" i="5"/>
  <c r="F60" i="5"/>
  <c r="F62" i="5"/>
  <c r="I67" i="5"/>
  <c r="J67" i="5" s="1"/>
  <c r="K71" i="5"/>
  <c r="I72" i="5"/>
  <c r="J72" i="5" s="1"/>
  <c r="F79" i="5"/>
  <c r="F80" i="5"/>
  <c r="I9" i="8"/>
  <c r="J9" i="8" s="1"/>
  <c r="M9" i="8"/>
  <c r="I10" i="8"/>
  <c r="J10" i="8" s="1"/>
  <c r="I17" i="8"/>
  <c r="J17" i="8" s="1"/>
  <c r="M17" i="8"/>
  <c r="I18" i="8"/>
  <c r="J18" i="8" s="1"/>
  <c r="I25" i="8"/>
  <c r="J25" i="8" s="1"/>
  <c r="M25" i="8"/>
  <c r="I26" i="8"/>
  <c r="J26" i="8" s="1"/>
  <c r="I33" i="8"/>
  <c r="J33" i="8" s="1"/>
  <c r="M33" i="8"/>
  <c r="I34" i="8"/>
  <c r="J34" i="8" s="1"/>
  <c r="M44" i="8"/>
  <c r="I45" i="8"/>
  <c r="J45" i="8" s="1"/>
  <c r="M45" i="8"/>
  <c r="I46" i="8"/>
  <c r="J46" i="8" s="1"/>
  <c r="L47" i="8"/>
  <c r="M60" i="8"/>
  <c r="I61" i="8"/>
  <c r="J61" i="8" s="1"/>
  <c r="M61" i="8"/>
  <c r="I62" i="8"/>
  <c r="J62" i="8" s="1"/>
  <c r="L63" i="8"/>
  <c r="M76" i="8"/>
  <c r="I77" i="8"/>
  <c r="J77" i="8" s="1"/>
  <c r="M77" i="8"/>
  <c r="I78" i="8"/>
  <c r="J78" i="8" s="1"/>
  <c r="J48" i="5"/>
  <c r="J50" i="8"/>
  <c r="J44" i="5"/>
  <c r="J52" i="8"/>
  <c r="J14" i="8"/>
  <c r="J24" i="8"/>
  <c r="J48" i="8"/>
  <c r="J64" i="8"/>
  <c r="J80" i="8"/>
  <c r="J7" i="8"/>
  <c r="J23" i="8"/>
  <c r="J35" i="8"/>
  <c r="K5" i="8"/>
  <c r="K7" i="8"/>
  <c r="K9" i="8"/>
  <c r="K11" i="8"/>
  <c r="K13" i="8"/>
  <c r="K15" i="8"/>
  <c r="K17" i="8"/>
  <c r="K19" i="8"/>
  <c r="K21" i="8"/>
  <c r="K23" i="8"/>
  <c r="K25" i="8"/>
  <c r="K27" i="8"/>
  <c r="K29" i="8"/>
  <c r="K31" i="8"/>
  <c r="K33" i="8"/>
  <c r="K35" i="8"/>
  <c r="K37" i="8"/>
  <c r="K39" i="8"/>
  <c r="K41" i="8"/>
  <c r="K43" i="8"/>
  <c r="K45" i="8"/>
  <c r="K47" i="8"/>
  <c r="K49" i="8"/>
  <c r="K51" i="8"/>
  <c r="K53" i="8"/>
  <c r="K55" i="8"/>
  <c r="K57" i="8"/>
  <c r="K59" i="8"/>
  <c r="K61" i="8"/>
  <c r="K63" i="8"/>
  <c r="K65" i="8"/>
  <c r="K67" i="8"/>
  <c r="K69" i="8"/>
  <c r="K71" i="8"/>
  <c r="K73" i="8"/>
  <c r="K75" i="8"/>
  <c r="K77" i="8"/>
  <c r="K79" i="8"/>
  <c r="K4" i="8"/>
  <c r="K6" i="8"/>
  <c r="K8" i="8"/>
  <c r="K10" i="8"/>
  <c r="K12" i="8"/>
  <c r="K14" i="8"/>
  <c r="K16" i="8"/>
  <c r="K18" i="8"/>
  <c r="K20" i="8"/>
  <c r="K22" i="8"/>
  <c r="K24" i="8"/>
  <c r="K26" i="8"/>
  <c r="K28" i="8"/>
  <c r="K30" i="8"/>
  <c r="K32" i="8"/>
  <c r="K34" i="8"/>
  <c r="K36" i="8"/>
  <c r="K38" i="8"/>
  <c r="K40" i="8"/>
  <c r="K42" i="8"/>
  <c r="K44" i="8"/>
  <c r="K46" i="8"/>
  <c r="K48" i="8"/>
  <c r="K50" i="8"/>
  <c r="K52" i="8"/>
  <c r="K54" i="8"/>
  <c r="K56" i="8"/>
  <c r="K58" i="8"/>
  <c r="K60" i="8"/>
  <c r="K62" i="8"/>
  <c r="K64" i="8"/>
  <c r="K66" i="8"/>
  <c r="K68" i="8"/>
  <c r="K70" i="8"/>
  <c r="K72" i="8"/>
  <c r="K74" i="8"/>
  <c r="K76" i="8"/>
  <c r="K78" i="8"/>
  <c r="K80" i="8"/>
  <c r="L38" i="8"/>
  <c r="L40" i="8"/>
  <c r="L42" i="8"/>
  <c r="L44" i="8"/>
  <c r="L46" i="8"/>
  <c r="L48" i="8"/>
  <c r="L50" i="8"/>
  <c r="L52" i="8"/>
  <c r="L54" i="8"/>
  <c r="L56" i="8"/>
  <c r="L58" i="8"/>
  <c r="L60" i="8"/>
  <c r="L62" i="8"/>
  <c r="L64" i="8"/>
  <c r="L66" i="8"/>
  <c r="L68" i="8"/>
  <c r="L70" i="8"/>
  <c r="L72" i="8"/>
  <c r="L74" i="8"/>
  <c r="L76" i="8"/>
  <c r="L78" i="8"/>
  <c r="L80" i="8"/>
  <c r="J19" i="5"/>
  <c r="J63" i="5"/>
  <c r="J68" i="5"/>
  <c r="J59" i="5"/>
  <c r="J64" i="5"/>
  <c r="J40" i="5"/>
  <c r="J73" i="5"/>
  <c r="J9" i="5"/>
  <c r="J14" i="5"/>
  <c r="I25" i="5"/>
  <c r="J25" i="5" s="1"/>
  <c r="F25" i="5"/>
  <c r="E25" i="5"/>
  <c r="D25" i="5"/>
  <c r="K25" i="5"/>
  <c r="I49" i="5"/>
  <c r="J49" i="5" s="1"/>
  <c r="F49" i="5"/>
  <c r="E49" i="5"/>
  <c r="D49" i="5"/>
  <c r="K49" i="5"/>
  <c r="F9" i="5"/>
  <c r="K9" i="5"/>
  <c r="E9" i="5"/>
  <c r="D9" i="5"/>
  <c r="I33" i="5"/>
  <c r="J33" i="5" s="1"/>
  <c r="F33" i="5"/>
  <c r="E33" i="5"/>
  <c r="D33" i="5"/>
  <c r="K33" i="5"/>
  <c r="I41" i="5"/>
  <c r="J41" i="5" s="1"/>
  <c r="F41" i="5"/>
  <c r="E41" i="5"/>
  <c r="D41" i="5"/>
  <c r="K41" i="5"/>
  <c r="F5" i="5"/>
  <c r="E5" i="5"/>
  <c r="D5" i="5"/>
  <c r="I21" i="5"/>
  <c r="J21" i="5" s="1"/>
  <c r="F21" i="5"/>
  <c r="E21" i="5"/>
  <c r="D21" i="5"/>
  <c r="K21" i="5"/>
  <c r="F13" i="5"/>
  <c r="E13" i="5"/>
  <c r="D13" i="5"/>
  <c r="K13" i="5"/>
  <c r="I53" i="5"/>
  <c r="J53" i="5" s="1"/>
  <c r="F53" i="5"/>
  <c r="E53" i="5"/>
  <c r="D53" i="5"/>
  <c r="K53" i="5"/>
  <c r="I13" i="5"/>
  <c r="J13" i="5" s="1"/>
  <c r="I29" i="5"/>
  <c r="J29" i="5" s="1"/>
  <c r="F29" i="5"/>
  <c r="E29" i="5"/>
  <c r="D29" i="5"/>
  <c r="K29" i="5"/>
  <c r="I17" i="5"/>
  <c r="J17" i="5" s="1"/>
  <c r="F17" i="5"/>
  <c r="E17" i="5"/>
  <c r="K17" i="5"/>
  <c r="D17" i="5"/>
  <c r="I37" i="5"/>
  <c r="J37" i="5" s="1"/>
  <c r="F37" i="5"/>
  <c r="E37" i="5"/>
  <c r="D37" i="5"/>
  <c r="K37" i="5"/>
  <c r="I45" i="5"/>
  <c r="J45" i="5" s="1"/>
  <c r="F45" i="5"/>
  <c r="E45" i="5"/>
  <c r="D45" i="5"/>
  <c r="K45" i="5"/>
  <c r="I57" i="5"/>
  <c r="J57" i="5" s="1"/>
  <c r="F57" i="5"/>
  <c r="E57" i="5"/>
  <c r="D57" i="5"/>
  <c r="K57" i="5"/>
  <c r="I61" i="5"/>
  <c r="J61" i="5" s="1"/>
  <c r="F61" i="5"/>
  <c r="E61" i="5"/>
  <c r="D61" i="5"/>
  <c r="K61" i="5"/>
  <c r="I65" i="5"/>
  <c r="J65" i="5" s="1"/>
  <c r="F65" i="5"/>
  <c r="E65" i="5"/>
  <c r="D65" i="5"/>
  <c r="K65" i="5"/>
  <c r="I34" i="5"/>
  <c r="J34" i="5" s="1"/>
  <c r="I38" i="5"/>
  <c r="J38" i="5" s="1"/>
  <c r="I42" i="5"/>
  <c r="J42" i="5" s="1"/>
  <c r="I46" i="5"/>
  <c r="J46" i="5" s="1"/>
  <c r="I50" i="5"/>
  <c r="J50" i="5" s="1"/>
  <c r="I54" i="5"/>
  <c r="J54" i="5" s="1"/>
  <c r="I58" i="5"/>
  <c r="J58" i="5" s="1"/>
  <c r="I62" i="5"/>
  <c r="J62" i="5" s="1"/>
  <c r="I66" i="5"/>
  <c r="J66" i="5" s="1"/>
  <c r="K69" i="5"/>
  <c r="I70" i="5"/>
  <c r="J70" i="5" s="1"/>
  <c r="K73" i="5"/>
  <c r="I74" i="5"/>
  <c r="J74" i="5" s="1"/>
  <c r="K77" i="5"/>
  <c r="I78" i="5"/>
  <c r="J78" i="5" s="1"/>
  <c r="D77" i="5"/>
  <c r="D73" i="5"/>
  <c r="K6" i="5"/>
  <c r="K10" i="5"/>
  <c r="K14" i="5"/>
  <c r="K18" i="5"/>
  <c r="K22" i="5"/>
  <c r="K42" i="5"/>
  <c r="K62" i="5"/>
  <c r="K66" i="5"/>
  <c r="E69" i="5"/>
  <c r="K70" i="5"/>
  <c r="K74" i="5"/>
  <c r="D69" i="5"/>
  <c r="K26" i="5"/>
  <c r="K30" i="5"/>
  <c r="K34" i="5"/>
  <c r="K38" i="5"/>
  <c r="K46" i="5"/>
  <c r="K50" i="5"/>
  <c r="K54" i="5"/>
  <c r="K58" i="5"/>
  <c r="E73" i="5"/>
  <c r="E77" i="5"/>
  <c r="K78" i="5"/>
  <c r="D6" i="5"/>
  <c r="D10" i="5"/>
  <c r="D14" i="5"/>
  <c r="D18" i="5"/>
  <c r="D22" i="5"/>
  <c r="D26" i="5"/>
  <c r="D30" i="5"/>
  <c r="D34" i="5"/>
  <c r="D38" i="5"/>
  <c r="D42" i="5"/>
  <c r="D46" i="5"/>
  <c r="D50" i="5"/>
  <c r="D54" i="5"/>
  <c r="D58" i="5"/>
  <c r="D62" i="5"/>
  <c r="D66" i="5"/>
  <c r="F69" i="5"/>
  <c r="D70" i="5"/>
  <c r="F73" i="5"/>
  <c r="D74" i="5"/>
  <c r="F77" i="5"/>
  <c r="D78" i="5"/>
  <c r="E54" i="5"/>
  <c r="E58" i="5"/>
  <c r="E62" i="5"/>
  <c r="E66" i="5"/>
  <c r="E70" i="5"/>
  <c r="E74" i="5"/>
  <c r="K75" i="5"/>
  <c r="I76" i="5"/>
  <c r="J76" i="5" s="1"/>
  <c r="E78" i="5"/>
  <c r="K79" i="5"/>
  <c r="I80" i="5"/>
  <c r="J80" i="5" s="1"/>
  <c r="D59" i="5"/>
  <c r="D63" i="5"/>
  <c r="D67" i="5"/>
  <c r="D71" i="5"/>
  <c r="D75" i="5"/>
  <c r="D79" i="5"/>
  <c r="H3" i="5"/>
  <c r="G3" i="5"/>
  <c r="H3" i="8" l="1"/>
  <c r="G3" i="8"/>
  <c r="F3" i="8"/>
  <c r="E3" i="8"/>
  <c r="D3" i="8"/>
  <c r="C3" i="8"/>
  <c r="B3" i="8"/>
  <c r="L3" i="8" l="1"/>
  <c r="K3" i="8"/>
  <c r="I3" i="8"/>
  <c r="J3" i="8" s="1"/>
  <c r="M3" i="8"/>
  <c r="I80" i="10"/>
  <c r="H80" i="10"/>
  <c r="A80" i="10"/>
  <c r="G80" i="10" s="1"/>
  <c r="F80" i="10"/>
  <c r="E80" i="10"/>
  <c r="I79" i="10"/>
  <c r="H79" i="10"/>
  <c r="A79" i="10"/>
  <c r="G79" i="10" s="1"/>
  <c r="F79" i="10"/>
  <c r="E79" i="10"/>
  <c r="I78" i="10"/>
  <c r="H78" i="10"/>
  <c r="A78" i="10"/>
  <c r="G78" i="10" s="1"/>
  <c r="F78" i="10"/>
  <c r="E78" i="10"/>
  <c r="I77" i="10"/>
  <c r="H77" i="10"/>
  <c r="A77" i="10"/>
  <c r="G77" i="10" s="1"/>
  <c r="F77" i="10"/>
  <c r="E77" i="10"/>
  <c r="I76" i="10"/>
  <c r="H76" i="10"/>
  <c r="A76" i="10"/>
  <c r="G76" i="10" s="1"/>
  <c r="F76" i="10"/>
  <c r="E76" i="10"/>
  <c r="I75" i="10"/>
  <c r="H75" i="10"/>
  <c r="A75" i="10"/>
  <c r="G75" i="10" s="1"/>
  <c r="F75" i="10"/>
  <c r="E75" i="10"/>
  <c r="I74" i="10"/>
  <c r="H74" i="10"/>
  <c r="A74" i="10"/>
  <c r="B74" i="10" s="1"/>
  <c r="F74" i="10"/>
  <c r="E74" i="10"/>
  <c r="I73" i="10"/>
  <c r="H73" i="10"/>
  <c r="A73" i="10"/>
  <c r="G73" i="10" s="1"/>
  <c r="F73" i="10"/>
  <c r="E73" i="10"/>
  <c r="I72" i="10"/>
  <c r="H72" i="10"/>
  <c r="A72" i="10"/>
  <c r="D72" i="10" s="1"/>
  <c r="F72" i="10"/>
  <c r="E72" i="10"/>
  <c r="I71" i="10"/>
  <c r="H71" i="10"/>
  <c r="A71" i="10"/>
  <c r="G71" i="10" s="1"/>
  <c r="F71" i="10"/>
  <c r="E71" i="10"/>
  <c r="I70" i="10"/>
  <c r="H70" i="10"/>
  <c r="A70" i="10"/>
  <c r="B70" i="10" s="1"/>
  <c r="F70" i="10"/>
  <c r="E70" i="10"/>
  <c r="I69" i="10"/>
  <c r="H69" i="10"/>
  <c r="A69" i="10"/>
  <c r="G69" i="10" s="1"/>
  <c r="F69" i="10"/>
  <c r="E69" i="10"/>
  <c r="I68" i="10"/>
  <c r="H68" i="10"/>
  <c r="A68" i="10"/>
  <c r="B68" i="10" s="1"/>
  <c r="F68" i="10"/>
  <c r="E68" i="10"/>
  <c r="I67" i="10"/>
  <c r="H67" i="10"/>
  <c r="A67" i="10"/>
  <c r="G67" i="10" s="1"/>
  <c r="F67" i="10"/>
  <c r="E67" i="10"/>
  <c r="I66" i="10"/>
  <c r="H66" i="10"/>
  <c r="A66" i="10"/>
  <c r="B66" i="10" s="1"/>
  <c r="F66" i="10"/>
  <c r="E66" i="10"/>
  <c r="I65" i="10"/>
  <c r="H65" i="10"/>
  <c r="A65" i="10"/>
  <c r="G65" i="10" s="1"/>
  <c r="F65" i="10"/>
  <c r="E65" i="10"/>
  <c r="I64" i="10"/>
  <c r="H64" i="10"/>
  <c r="A64" i="10"/>
  <c r="C64" i="10" s="1"/>
  <c r="F64" i="10"/>
  <c r="E64" i="10"/>
  <c r="I63" i="10"/>
  <c r="H63" i="10"/>
  <c r="A63" i="10"/>
  <c r="G63" i="10" s="1"/>
  <c r="F63" i="10"/>
  <c r="E63" i="10"/>
  <c r="I62" i="10"/>
  <c r="H62" i="10"/>
  <c r="A62" i="10"/>
  <c r="B62" i="10" s="1"/>
  <c r="F62" i="10"/>
  <c r="E62" i="10"/>
  <c r="I61" i="10"/>
  <c r="H61" i="10"/>
  <c r="A61" i="10"/>
  <c r="F61" i="10"/>
  <c r="E61" i="10"/>
  <c r="I60" i="10"/>
  <c r="H60" i="10"/>
  <c r="A60" i="10"/>
  <c r="D60" i="10" s="1"/>
  <c r="F60" i="10"/>
  <c r="E60" i="10"/>
  <c r="I59" i="10"/>
  <c r="H59" i="10"/>
  <c r="A59" i="10"/>
  <c r="G59" i="10" s="1"/>
  <c r="F59" i="10"/>
  <c r="E59" i="10"/>
  <c r="I58" i="10"/>
  <c r="H58" i="10"/>
  <c r="A58" i="10"/>
  <c r="B58" i="10" s="1"/>
  <c r="F58" i="10"/>
  <c r="E58" i="10"/>
  <c r="I57" i="10"/>
  <c r="H57" i="10"/>
  <c r="A57" i="10"/>
  <c r="D57" i="10" s="1"/>
  <c r="F57" i="10"/>
  <c r="E57" i="10"/>
  <c r="I56" i="10"/>
  <c r="H56" i="10"/>
  <c r="A56" i="10"/>
  <c r="D56" i="10" s="1"/>
  <c r="F56" i="10"/>
  <c r="E56" i="10"/>
  <c r="I55" i="10"/>
  <c r="H55" i="10"/>
  <c r="A55" i="10"/>
  <c r="G55" i="10" s="1"/>
  <c r="F55" i="10"/>
  <c r="E55" i="10"/>
  <c r="I54" i="10"/>
  <c r="H54" i="10"/>
  <c r="A54" i="10"/>
  <c r="B54" i="10" s="1"/>
  <c r="F54" i="10"/>
  <c r="E54" i="10"/>
  <c r="I53" i="10"/>
  <c r="H53" i="10"/>
  <c r="A53" i="10"/>
  <c r="D53" i="10" s="1"/>
  <c r="F53" i="10"/>
  <c r="E53" i="10"/>
  <c r="I52" i="10"/>
  <c r="H52" i="10"/>
  <c r="A52" i="10"/>
  <c r="B52" i="10" s="1"/>
  <c r="F52" i="10"/>
  <c r="E52" i="10"/>
  <c r="I51" i="10"/>
  <c r="H51" i="10"/>
  <c r="A51" i="10"/>
  <c r="G51" i="10" s="1"/>
  <c r="F51" i="10"/>
  <c r="E51" i="10"/>
  <c r="I50" i="10"/>
  <c r="H50" i="10"/>
  <c r="A50" i="10"/>
  <c r="B50" i="10" s="1"/>
  <c r="F50" i="10"/>
  <c r="E50" i="10"/>
  <c r="I49" i="10"/>
  <c r="H49" i="10"/>
  <c r="A49" i="10"/>
  <c r="D49" i="10" s="1"/>
  <c r="F49" i="10"/>
  <c r="E49" i="10"/>
  <c r="I48" i="10"/>
  <c r="H48" i="10"/>
  <c r="A48" i="10"/>
  <c r="G48" i="10" s="1"/>
  <c r="F48" i="10"/>
  <c r="E48" i="10"/>
  <c r="I47" i="10"/>
  <c r="H47" i="10"/>
  <c r="A47" i="10"/>
  <c r="C47" i="10" s="1"/>
  <c r="F47" i="10"/>
  <c r="E47" i="10"/>
  <c r="I46" i="10"/>
  <c r="H46" i="10"/>
  <c r="A46" i="10"/>
  <c r="B46" i="10" s="1"/>
  <c r="F46" i="10"/>
  <c r="E46" i="10"/>
  <c r="I45" i="10"/>
  <c r="H45" i="10"/>
  <c r="A45" i="10"/>
  <c r="D45" i="10" s="1"/>
  <c r="F45" i="10"/>
  <c r="E45" i="10"/>
  <c r="I44" i="10"/>
  <c r="H44" i="10"/>
  <c r="A44" i="10"/>
  <c r="C44" i="10" s="1"/>
  <c r="F44" i="10"/>
  <c r="E44" i="10"/>
  <c r="I43" i="10"/>
  <c r="H43" i="10"/>
  <c r="A43" i="10"/>
  <c r="G43" i="10" s="1"/>
  <c r="F43" i="10"/>
  <c r="E43" i="10"/>
  <c r="I42" i="10"/>
  <c r="H42" i="10"/>
  <c r="A42" i="10"/>
  <c r="B42" i="10" s="1"/>
  <c r="F42" i="10"/>
  <c r="E42" i="10"/>
  <c r="I41" i="10"/>
  <c r="H41" i="10"/>
  <c r="A41" i="10"/>
  <c r="D41" i="10" s="1"/>
  <c r="F41" i="10"/>
  <c r="E41" i="10"/>
  <c r="I40" i="10"/>
  <c r="H40" i="10"/>
  <c r="A40" i="10"/>
  <c r="B40" i="10" s="1"/>
  <c r="F40" i="10"/>
  <c r="E40" i="10"/>
  <c r="I39" i="10"/>
  <c r="H39" i="10"/>
  <c r="A39" i="10"/>
  <c r="B39" i="10" s="1"/>
  <c r="F39" i="10"/>
  <c r="E39" i="10"/>
  <c r="I38" i="10"/>
  <c r="H38" i="10"/>
  <c r="A38" i="10"/>
  <c r="B38" i="10" s="1"/>
  <c r="F38" i="10"/>
  <c r="E38" i="10"/>
  <c r="I37" i="10"/>
  <c r="H37" i="10"/>
  <c r="A37" i="10"/>
  <c r="D37" i="10" s="1"/>
  <c r="F37" i="10"/>
  <c r="E37" i="10"/>
  <c r="I36" i="10"/>
  <c r="H36" i="10"/>
  <c r="A36" i="10"/>
  <c r="D36" i="10" s="1"/>
  <c r="F36" i="10"/>
  <c r="E36" i="10"/>
  <c r="I35" i="10"/>
  <c r="H35" i="10"/>
  <c r="A35" i="10"/>
  <c r="B35" i="10" s="1"/>
  <c r="F35" i="10"/>
  <c r="E35" i="10"/>
  <c r="I34" i="10"/>
  <c r="H34" i="10"/>
  <c r="A34" i="10"/>
  <c r="B34" i="10" s="1"/>
  <c r="F34" i="10"/>
  <c r="E34" i="10"/>
  <c r="I33" i="10"/>
  <c r="H33" i="10"/>
  <c r="A33" i="10"/>
  <c r="D33" i="10" s="1"/>
  <c r="F33" i="10"/>
  <c r="E33" i="10"/>
  <c r="I32" i="10"/>
  <c r="H32" i="10"/>
  <c r="A32" i="10"/>
  <c r="B32" i="10" s="1"/>
  <c r="F32" i="10"/>
  <c r="E32" i="10"/>
  <c r="I31" i="10"/>
  <c r="H31" i="10"/>
  <c r="A31" i="10"/>
  <c r="C31" i="10" s="1"/>
  <c r="F31" i="10"/>
  <c r="E31" i="10"/>
  <c r="I30" i="10"/>
  <c r="H30" i="10"/>
  <c r="A30" i="10"/>
  <c r="B30" i="10" s="1"/>
  <c r="F30" i="10"/>
  <c r="E30" i="10"/>
  <c r="I29" i="10"/>
  <c r="H29" i="10"/>
  <c r="A29" i="10"/>
  <c r="D29" i="10" s="1"/>
  <c r="F29" i="10"/>
  <c r="E29" i="10"/>
  <c r="I28" i="10"/>
  <c r="H28" i="10"/>
  <c r="A28" i="10"/>
  <c r="C28" i="10" s="1"/>
  <c r="F28" i="10"/>
  <c r="E28" i="10"/>
  <c r="D28" i="10"/>
  <c r="I27" i="10"/>
  <c r="H27" i="10"/>
  <c r="A27" i="10"/>
  <c r="G27" i="10" s="1"/>
  <c r="F27" i="10"/>
  <c r="E27" i="10"/>
  <c r="I26" i="10"/>
  <c r="H26" i="10"/>
  <c r="A26" i="10"/>
  <c r="B26" i="10" s="1"/>
  <c r="F26" i="10"/>
  <c r="E26" i="10"/>
  <c r="I25" i="10"/>
  <c r="H25" i="10"/>
  <c r="A25" i="10"/>
  <c r="D25" i="10" s="1"/>
  <c r="F25" i="10"/>
  <c r="E25" i="10"/>
  <c r="I24" i="10"/>
  <c r="H24" i="10"/>
  <c r="A24" i="10"/>
  <c r="D24" i="10" s="1"/>
  <c r="F24" i="10"/>
  <c r="E24" i="10"/>
  <c r="I23" i="10"/>
  <c r="H23" i="10"/>
  <c r="A23" i="10"/>
  <c r="G23" i="10" s="1"/>
  <c r="F23" i="10"/>
  <c r="E23" i="10"/>
  <c r="I22" i="10"/>
  <c r="H22" i="10"/>
  <c r="A22" i="10"/>
  <c r="B22" i="10" s="1"/>
  <c r="F22" i="10"/>
  <c r="E22" i="10"/>
  <c r="I21" i="10"/>
  <c r="H21" i="10"/>
  <c r="A21" i="10"/>
  <c r="B21" i="10" s="1"/>
  <c r="F21" i="10"/>
  <c r="E21" i="10"/>
  <c r="I20" i="10"/>
  <c r="H20" i="10"/>
  <c r="A20" i="10"/>
  <c r="C20" i="10" s="1"/>
  <c r="F20" i="10"/>
  <c r="E20" i="10"/>
  <c r="I19" i="10"/>
  <c r="H19" i="10"/>
  <c r="A19" i="10"/>
  <c r="G19" i="10" s="1"/>
  <c r="F19" i="10"/>
  <c r="E19" i="10"/>
  <c r="I18" i="10"/>
  <c r="H18" i="10"/>
  <c r="A18" i="10"/>
  <c r="B18" i="10" s="1"/>
  <c r="F18" i="10"/>
  <c r="E18" i="10"/>
  <c r="I17" i="10"/>
  <c r="H17" i="10"/>
  <c r="A17" i="10"/>
  <c r="D17" i="10" s="1"/>
  <c r="F17" i="10"/>
  <c r="E17" i="10"/>
  <c r="I16" i="10"/>
  <c r="H16" i="10"/>
  <c r="A16" i="10"/>
  <c r="D16" i="10" s="1"/>
  <c r="F16" i="10"/>
  <c r="E16" i="10"/>
  <c r="I15" i="10"/>
  <c r="H15" i="10"/>
  <c r="A15" i="10"/>
  <c r="G15" i="10" s="1"/>
  <c r="F15" i="10"/>
  <c r="E15" i="10"/>
  <c r="I14" i="10"/>
  <c r="H14" i="10"/>
  <c r="A14" i="10"/>
  <c r="B14" i="10" s="1"/>
  <c r="F14" i="10"/>
  <c r="E14" i="10"/>
  <c r="I13" i="10"/>
  <c r="H13" i="10"/>
  <c r="A13" i="10"/>
  <c r="B13" i="10" s="1"/>
  <c r="F13" i="10"/>
  <c r="E13" i="10"/>
  <c r="I12" i="10"/>
  <c r="H12" i="10"/>
  <c r="A12" i="10"/>
  <c r="G12" i="10" s="1"/>
  <c r="F12" i="10"/>
  <c r="E12" i="10"/>
  <c r="I11" i="10"/>
  <c r="H11" i="10"/>
  <c r="A11" i="10"/>
  <c r="G11" i="10" s="1"/>
  <c r="F11" i="10"/>
  <c r="E11" i="10"/>
  <c r="I10" i="10"/>
  <c r="H10" i="10"/>
  <c r="A10" i="10"/>
  <c r="B10" i="10" s="1"/>
  <c r="F10" i="10"/>
  <c r="E10" i="10"/>
  <c r="I9" i="10"/>
  <c r="H9" i="10"/>
  <c r="A9" i="10"/>
  <c r="D9" i="10" s="1"/>
  <c r="F9" i="10"/>
  <c r="E9" i="10"/>
  <c r="I8" i="10"/>
  <c r="H8" i="10"/>
  <c r="A8" i="10"/>
  <c r="C8" i="10" s="1"/>
  <c r="F8" i="10"/>
  <c r="E8" i="10"/>
  <c r="I7" i="10"/>
  <c r="H7" i="10"/>
  <c r="A7" i="10"/>
  <c r="G7" i="10" s="1"/>
  <c r="F7" i="10"/>
  <c r="E7" i="10"/>
  <c r="I6" i="10"/>
  <c r="H6" i="10"/>
  <c r="A6" i="10"/>
  <c r="B6" i="10" s="1"/>
  <c r="F6" i="10"/>
  <c r="E6" i="10"/>
  <c r="I5" i="10"/>
  <c r="H5" i="10"/>
  <c r="A5" i="10"/>
  <c r="D5" i="10" s="1"/>
  <c r="F5" i="10"/>
  <c r="E5" i="10"/>
  <c r="I4" i="10"/>
  <c r="H4" i="10"/>
  <c r="F4" i="10"/>
  <c r="E4" i="10"/>
  <c r="A4" i="10"/>
  <c r="D4" i="10" s="1"/>
  <c r="F3" i="10"/>
  <c r="A3" i="10"/>
  <c r="G3" i="10" s="1"/>
  <c r="B3" i="5"/>
  <c r="A6" i="5"/>
  <c r="A5" i="5"/>
  <c r="A4" i="5"/>
  <c r="A3" i="5"/>
  <c r="A7" i="8"/>
  <c r="A6" i="8"/>
  <c r="A5" i="8"/>
  <c r="A4" i="8"/>
  <c r="A3" i="8"/>
  <c r="I3" i="10"/>
  <c r="H3" i="10"/>
  <c r="E3" i="10"/>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7" i="5"/>
  <c r="C3"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D7" i="1"/>
  <c r="C15" i="10" l="1"/>
  <c r="D15" i="10"/>
  <c r="C18" i="10"/>
  <c r="G66" i="10"/>
  <c r="D59" i="10"/>
  <c r="C35" i="10"/>
  <c r="B47" i="10"/>
  <c r="C40" i="10"/>
  <c r="G74" i="10"/>
  <c r="D42" i="10"/>
  <c r="D74" i="10"/>
  <c r="D80" i="10"/>
  <c r="D48" i="10"/>
  <c r="G42" i="10"/>
  <c r="C58" i="10"/>
  <c r="D3" i="5"/>
  <c r="K3" i="5"/>
  <c r="I3" i="5"/>
  <c r="J3" i="5" s="1"/>
  <c r="E3" i="5"/>
  <c r="F3" i="5"/>
  <c r="B25" i="10"/>
  <c r="B28" i="10"/>
  <c r="C66" i="10"/>
  <c r="B5" i="10"/>
  <c r="D18" i="10"/>
  <c r="C39" i="10"/>
  <c r="G44" i="10"/>
  <c r="B64" i="10"/>
  <c r="D73" i="10"/>
  <c r="B17" i="10"/>
  <c r="D79" i="10"/>
  <c r="D35" i="10"/>
  <c r="D38" i="10"/>
  <c r="C16" i="10"/>
  <c r="B60" i="10"/>
  <c r="D44" i="10"/>
  <c r="D39" i="10"/>
  <c r="B16" i="10"/>
  <c r="D34" i="10"/>
  <c r="B59" i="10"/>
  <c r="D20" i="10"/>
  <c r="G28" i="10"/>
  <c r="G31" i="10"/>
  <c r="G39" i="10"/>
  <c r="D62" i="10"/>
  <c r="D26" i="10"/>
  <c r="D71" i="10"/>
  <c r="G20" i="10"/>
  <c r="B44" i="10"/>
  <c r="C48" i="10"/>
  <c r="G62" i="10"/>
  <c r="C74" i="10"/>
  <c r="B12" i="10"/>
  <c r="C11" i="10"/>
  <c r="C12" i="10"/>
  <c r="G35" i="10"/>
  <c r="D40" i="10"/>
  <c r="G54" i="10"/>
  <c r="D64" i="10"/>
  <c r="C68" i="10"/>
  <c r="D11" i="10"/>
  <c r="D12" i="10"/>
  <c r="G14" i="10"/>
  <c r="G16" i="10"/>
  <c r="B20" i="10"/>
  <c r="D21" i="10"/>
  <c r="G47" i="10"/>
  <c r="G58" i="10"/>
  <c r="G60" i="10"/>
  <c r="D63" i="10"/>
  <c r="B71" i="10"/>
  <c r="B76" i="10"/>
  <c r="D10" i="10"/>
  <c r="C76" i="10"/>
  <c r="B77" i="10"/>
  <c r="D19" i="10"/>
  <c r="C27" i="10"/>
  <c r="G40" i="10"/>
  <c r="C43" i="10"/>
  <c r="G56" i="10"/>
  <c r="G64" i="10"/>
  <c r="G68" i="10"/>
  <c r="B75" i="10"/>
  <c r="D76" i="10"/>
  <c r="C77" i="10"/>
  <c r="D6" i="10"/>
  <c r="B9" i="10"/>
  <c r="D23" i="10"/>
  <c r="D27" i="10"/>
  <c r="D43" i="10"/>
  <c r="D77" i="10"/>
  <c r="C60" i="10"/>
  <c r="D14" i="10"/>
  <c r="C38" i="10"/>
  <c r="D47" i="10"/>
  <c r="D58" i="10"/>
  <c r="C46" i="10"/>
  <c r="C50" i="10"/>
  <c r="B51" i="10"/>
  <c r="C52" i="10"/>
  <c r="D66" i="10"/>
  <c r="D67" i="10"/>
  <c r="D68" i="10"/>
  <c r="B80" i="10"/>
  <c r="D7" i="10"/>
  <c r="D22" i="10"/>
  <c r="D30" i="10"/>
  <c r="D31" i="10"/>
  <c r="C32" i="10"/>
  <c r="G4" i="10"/>
  <c r="B11" i="10"/>
  <c r="C14" i="10"/>
  <c r="B15" i="10"/>
  <c r="G24" i="10"/>
  <c r="B27" i="10"/>
  <c r="D32" i="10"/>
  <c r="G36" i="10"/>
  <c r="C42" i="10"/>
  <c r="B43" i="10"/>
  <c r="D46" i="10"/>
  <c r="B48" i="10"/>
  <c r="D50" i="10"/>
  <c r="D51" i="10"/>
  <c r="D52" i="10"/>
  <c r="C62" i="10"/>
  <c r="B63" i="10"/>
  <c r="D65" i="10"/>
  <c r="G70" i="10"/>
  <c r="G72" i="10"/>
  <c r="C80" i="10"/>
  <c r="B24" i="10"/>
  <c r="G32" i="10"/>
  <c r="B36" i="10"/>
  <c r="G46" i="10"/>
  <c r="G50" i="10"/>
  <c r="G52" i="10"/>
  <c r="B72" i="10"/>
  <c r="D75" i="10"/>
  <c r="D78" i="10"/>
  <c r="C24" i="10"/>
  <c r="C36" i="10"/>
  <c r="B56" i="10"/>
  <c r="C70" i="10"/>
  <c r="C72" i="10"/>
  <c r="B8" i="10"/>
  <c r="G18" i="10"/>
  <c r="B31" i="10"/>
  <c r="G38" i="10"/>
  <c r="C54" i="10"/>
  <c r="B55" i="10"/>
  <c r="C56" i="10"/>
  <c r="D70" i="10"/>
  <c r="D8" i="10"/>
  <c r="D54" i="10"/>
  <c r="D55" i="10"/>
  <c r="B67" i="10"/>
  <c r="D69" i="10"/>
  <c r="G8" i="10"/>
  <c r="B4" i="10"/>
  <c r="C4" i="10"/>
  <c r="B3" i="10"/>
  <c r="D3" i="10"/>
  <c r="C3" i="10"/>
  <c r="G13" i="10"/>
  <c r="C13" i="10"/>
  <c r="B19" i="10"/>
  <c r="C6" i="10"/>
  <c r="G6" i="10"/>
  <c r="B7" i="10"/>
  <c r="D13" i="10"/>
  <c r="G17" i="10"/>
  <c r="C17" i="10"/>
  <c r="C19" i="10"/>
  <c r="C22" i="10"/>
  <c r="G22" i="10"/>
  <c r="B23" i="10"/>
  <c r="G53" i="10"/>
  <c r="C53" i="10"/>
  <c r="B53" i="10"/>
  <c r="G61" i="10"/>
  <c r="C61" i="10"/>
  <c r="B61" i="10"/>
  <c r="G5" i="10"/>
  <c r="C5" i="10"/>
  <c r="C7" i="10"/>
  <c r="C10" i="10"/>
  <c r="G10" i="10"/>
  <c r="G21" i="10"/>
  <c r="C21" i="10"/>
  <c r="C23" i="10"/>
  <c r="C26" i="10"/>
  <c r="G26" i="10"/>
  <c r="C30" i="10"/>
  <c r="G30" i="10"/>
  <c r="C34" i="10"/>
  <c r="G34" i="10"/>
  <c r="D61" i="10"/>
  <c r="G9" i="10"/>
  <c r="C9" i="10"/>
  <c r="G25" i="10"/>
  <c r="C25" i="10"/>
  <c r="G29" i="10"/>
  <c r="C29" i="10"/>
  <c r="B29" i="10"/>
  <c r="G33" i="10"/>
  <c r="C33" i="10"/>
  <c r="B33" i="10"/>
  <c r="G37" i="10"/>
  <c r="C37" i="10"/>
  <c r="B37" i="10"/>
  <c r="G41" i="10"/>
  <c r="C41" i="10"/>
  <c r="B41" i="10"/>
  <c r="G45" i="10"/>
  <c r="C45" i="10"/>
  <c r="B45" i="10"/>
  <c r="G49" i="10"/>
  <c r="C49" i="10"/>
  <c r="B49" i="10"/>
  <c r="G57" i="10"/>
  <c r="C57" i="10"/>
  <c r="B57" i="10"/>
  <c r="B65" i="10"/>
  <c r="B69" i="10"/>
  <c r="B73" i="10"/>
  <c r="C65" i="10"/>
  <c r="C69" i="10"/>
  <c r="C73" i="10"/>
  <c r="B78" i="10"/>
  <c r="C78" i="10"/>
  <c r="B79" i="10"/>
  <c r="C51" i="10"/>
  <c r="C55" i="10"/>
  <c r="C59" i="10"/>
  <c r="C63" i="10"/>
  <c r="C67" i="10"/>
  <c r="C71" i="10"/>
  <c r="C75" i="10"/>
  <c r="C79" i="10"/>
</calcChain>
</file>

<file path=xl/sharedStrings.xml><?xml version="1.0" encoding="utf-8"?>
<sst xmlns="http://schemas.openxmlformats.org/spreadsheetml/2006/main" count="27365" uniqueCount="8597">
  <si>
    <t>NEW YORK CITY COLLEGE OF TECHNOLOGY FACULTY SERVICE REPORT</t>
  </si>
  <si>
    <t>TEACHING FACULTY ONLY</t>
  </si>
  <si>
    <t xml:space="preserve">PLEASE REFER TO THE INSTRUCTIONS TAB BELOW </t>
  </si>
  <si>
    <t>DEPARTMENT:</t>
  </si>
  <si>
    <t>African American Studies</t>
  </si>
  <si>
    <t>The Department Chairperson, or designated party, has reviewed the information included on this spreadsheet and verifies that it is correct, to the best of his/her knowledge.  Questions or corrections may be addressed to this person, if necessary.</t>
  </si>
  <si>
    <t>SUBMITTED BY:</t>
  </si>
  <si>
    <t>DATE:</t>
  </si>
  <si>
    <t>PERIOD:</t>
  </si>
  <si>
    <t>SELECT "NONE" IF THERE ARE NO ABSENCES OR SUB-SERVICE WORK TO REPORT:</t>
  </si>
  <si>
    <t>Chairperson or
designee:</t>
  </si>
  <si>
    <t>CLASS INFORMATION</t>
  </si>
  <si>
    <t>ABSENT PERSONNEL</t>
  </si>
  <si>
    <t>SUBSTITUTE PERSONNEL</t>
  </si>
  <si>
    <t>FOR AWMO USE ONLY</t>
  </si>
  <si>
    <t xml:space="preserve">COURSE </t>
  </si>
  <si>
    <t>SECTION</t>
  </si>
  <si>
    <t>HOURS</t>
  </si>
  <si>
    <t>DAY OF
WEEK</t>
  </si>
  <si>
    <r>
      <t xml:space="preserve">DATE OF ABSENCE
</t>
    </r>
    <r>
      <rPr>
        <sz val="10"/>
        <color indexed="8"/>
        <rFont val="Calibri"/>
        <family val="2"/>
      </rPr>
      <t>MM/DD/YY</t>
    </r>
  </si>
  <si>
    <t>CLASS
CANCELLED?</t>
  </si>
  <si>
    <t>LAST NAME, FIRST NAME</t>
  </si>
  <si>
    <t>ASSIGNMENT
TYPE</t>
  </si>
  <si>
    <t>REASON
*SEE INSTRUCTIONS TAB*</t>
  </si>
  <si>
    <t>PROFESSIONAL HOURS MADE UP  *SEE INSTRUCTIONS TAB*</t>
  </si>
  <si>
    <t>TITLE</t>
  </si>
  <si>
    <t>PAYMENT
HOURS</t>
  </si>
  <si>
    <t>ID GUEST
LECTURER</t>
  </si>
  <si>
    <t>NOTES</t>
  </si>
  <si>
    <t>PERIOD</t>
  </si>
  <si>
    <t>DUE DATE</t>
  </si>
  <si>
    <t>DEPT</t>
  </si>
  <si>
    <t>CUNYfirst ID</t>
  </si>
  <si>
    <t>NYS ID</t>
  </si>
  <si>
    <t>PAYROLL #</t>
  </si>
  <si>
    <t>DATE OF SERVICE</t>
  </si>
  <si>
    <t>RATE</t>
  </si>
  <si>
    <t>TOTAL</t>
  </si>
  <si>
    <t>PAYROLL ACTIVE</t>
  </si>
  <si>
    <t>ASSIGNMENT TYPE</t>
  </si>
  <si>
    <t>REASON</t>
  </si>
  <si>
    <t>COURSE</t>
  </si>
  <si>
    <t>DATE OF ABSENCE</t>
  </si>
  <si>
    <t>3 YEAR</t>
  </si>
  <si>
    <t>OFSR REPORT</t>
  </si>
  <si>
    <t>RECORD (R) #</t>
  </si>
  <si>
    <t>JOB CODE</t>
  </si>
  <si>
    <t>Aalsberg, Suela</t>
  </si>
  <si>
    <t>N01412759</t>
  </si>
  <si>
    <t>NO</t>
  </si>
  <si>
    <t>300003</t>
  </si>
  <si>
    <t>Adj Lecturer</t>
  </si>
  <si>
    <t>UNKNOWN</t>
  </si>
  <si>
    <t>Aaron, Dustin</t>
  </si>
  <si>
    <t>N02252515</t>
  </si>
  <si>
    <t>N02300893</t>
  </si>
  <si>
    <t>ACTIVE</t>
  </si>
  <si>
    <t>Abdel Nour, Youssef</t>
  </si>
  <si>
    <t>N02370906</t>
  </si>
  <si>
    <t>N01955871</t>
  </si>
  <si>
    <t>N01030232</t>
  </si>
  <si>
    <t>N01475569</t>
  </si>
  <si>
    <t>N02102321</t>
  </si>
  <si>
    <t>N02125926</t>
  </si>
  <si>
    <t>N02037216</t>
  </si>
  <si>
    <t>N02092387</t>
  </si>
  <si>
    <t>Abdul-Mannan, Momina</t>
  </si>
  <si>
    <t>N02360683</t>
  </si>
  <si>
    <t>Abdul-Wasi, Fahiym</t>
  </si>
  <si>
    <t>Abdurakhmanova, Vera</t>
  </si>
  <si>
    <t>N01848498</t>
  </si>
  <si>
    <t>YES</t>
  </si>
  <si>
    <t>Abdur-Rahman, Fazeeda</t>
  </si>
  <si>
    <t>N01191645</t>
  </si>
  <si>
    <t>300002</t>
  </si>
  <si>
    <t>Adj Asst Prof</t>
  </si>
  <si>
    <t>Abedelmdoust, Armaghan</t>
  </si>
  <si>
    <t>N02233804</t>
  </si>
  <si>
    <t>N01934471</t>
  </si>
  <si>
    <t>N01908733</t>
  </si>
  <si>
    <t>Abraham, Binti</t>
  </si>
  <si>
    <t>N02127022</t>
  </si>
  <si>
    <t>N01052973</t>
  </si>
  <si>
    <t>Abramov, Vyacheslav</t>
  </si>
  <si>
    <t>N02143890</t>
  </si>
  <si>
    <t>N01875431</t>
  </si>
  <si>
    <t>Abramowitz, Rhoda</t>
  </si>
  <si>
    <t>N01429742</t>
  </si>
  <si>
    <t>Abreu, Rosa</t>
  </si>
  <si>
    <t>N01654400</t>
  </si>
  <si>
    <t>300008</t>
  </si>
  <si>
    <t>Asst Prof</t>
  </si>
  <si>
    <t>Accardo, Anthony</t>
  </si>
  <si>
    <t>N01180958</t>
  </si>
  <si>
    <t>N01445849</t>
  </si>
  <si>
    <t>N01648927</t>
  </si>
  <si>
    <t>N02033061</t>
  </si>
  <si>
    <t>Acosta, Giovanna</t>
  </si>
  <si>
    <t>N01832576</t>
  </si>
  <si>
    <t>Acquaviva, Viviana</t>
  </si>
  <si>
    <t>N01906828</t>
  </si>
  <si>
    <t>300028</t>
  </si>
  <si>
    <t>Professor</t>
  </si>
  <si>
    <t>N02072459</t>
  </si>
  <si>
    <t>Adams, Ejaz</t>
  </si>
  <si>
    <t>N01860524</t>
  </si>
  <si>
    <t>N01450789</t>
  </si>
  <si>
    <t>N02015564</t>
  </si>
  <si>
    <t>N01153739</t>
  </si>
  <si>
    <t>Adeosun, Oluwafemi</t>
  </si>
  <si>
    <t>N02060552</t>
  </si>
  <si>
    <t>Adesman, Alexander</t>
  </si>
  <si>
    <t>N02273494</t>
  </si>
  <si>
    <t>N02032418</t>
  </si>
  <si>
    <t>N01806535</t>
  </si>
  <si>
    <t>Adomaitis, Alyssa</t>
  </si>
  <si>
    <t>N01985545</t>
  </si>
  <si>
    <t>300006</t>
  </si>
  <si>
    <t>Assoc Prof</t>
  </si>
  <si>
    <t>Africa, Dawn</t>
  </si>
  <si>
    <t>N02281221</t>
  </si>
  <si>
    <t>N01170446</t>
  </si>
  <si>
    <t>N01009151</t>
  </si>
  <si>
    <t>Agarabi, Mina</t>
  </si>
  <si>
    <t>N02128449</t>
  </si>
  <si>
    <t>Aggarwal, Vrinda</t>
  </si>
  <si>
    <t>N02278797</t>
  </si>
  <si>
    <t>Agioutanti, Christie</t>
  </si>
  <si>
    <t>N01550427</t>
  </si>
  <si>
    <t>N01377130</t>
  </si>
  <si>
    <t>Ahmad, Afroz</t>
  </si>
  <si>
    <t>N01491359</t>
  </si>
  <si>
    <t>N01343980</t>
  </si>
  <si>
    <t>Ahmed, Kazi</t>
  </si>
  <si>
    <t>N02032390</t>
  </si>
  <si>
    <t>Ahmed, Mohamed</t>
  </si>
  <si>
    <t>N02060523</t>
  </si>
  <si>
    <t>Ahmed, Mostaque</t>
  </si>
  <si>
    <t>N01818370</t>
  </si>
  <si>
    <t>Ahmed, Raja</t>
  </si>
  <si>
    <t>N01207992</t>
  </si>
  <si>
    <t>Ahmed, Rakib</t>
  </si>
  <si>
    <t>N02366827</t>
  </si>
  <si>
    <t>N02331078</t>
  </si>
  <si>
    <t>N02203075</t>
  </si>
  <si>
    <t>N01955878</t>
  </si>
  <si>
    <t>N01099001</t>
  </si>
  <si>
    <t>Ait-Ziane, Julia</t>
  </si>
  <si>
    <t>N01475365</t>
  </si>
  <si>
    <t>Ajab, Fathiya</t>
  </si>
  <si>
    <t>N02360637</t>
  </si>
  <si>
    <t>Ajayi, Oluwaseyi</t>
  </si>
  <si>
    <t>N02099765</t>
  </si>
  <si>
    <t>N01780631</t>
  </si>
  <si>
    <t>Akana, John</t>
  </si>
  <si>
    <t>N01811757</t>
  </si>
  <si>
    <t>Akazi, Kelechi</t>
  </si>
  <si>
    <t>N02010427</t>
  </si>
  <si>
    <t>N02312203</t>
  </si>
  <si>
    <t>N01767091</t>
  </si>
  <si>
    <t>N02286400</t>
  </si>
  <si>
    <t>Akkerman, Zinoviy</t>
  </si>
  <si>
    <t>N01178078</t>
  </si>
  <si>
    <t>300001</t>
  </si>
  <si>
    <t>Adj Assoc Prof</t>
  </si>
  <si>
    <t>N02335735</t>
  </si>
  <si>
    <t>Akram, Romana</t>
  </si>
  <si>
    <t>N02105324</t>
  </si>
  <si>
    <t>Akulov, Vladimir</t>
  </si>
  <si>
    <t>N01585605</t>
  </si>
  <si>
    <t>N01957781</t>
  </si>
  <si>
    <t>Al Shargabi, Ala</t>
  </si>
  <si>
    <t>N02218518</t>
  </si>
  <si>
    <t>Alaie, Seyedhamidreza</t>
  </si>
  <si>
    <t>N02186611</t>
  </si>
  <si>
    <t>Alam, Shams</t>
  </si>
  <si>
    <t>N02173706</t>
  </si>
  <si>
    <t>N01436688</t>
  </si>
  <si>
    <t>N01893995</t>
  </si>
  <si>
    <t>Alan, Huffman</t>
  </si>
  <si>
    <t>N01046571</t>
  </si>
  <si>
    <t>Adj Professor</t>
  </si>
  <si>
    <t>N01997280</t>
  </si>
  <si>
    <t>Alawiye, Folashade</t>
  </si>
  <si>
    <t>N01862606</t>
  </si>
  <si>
    <t>Albany, Katie</t>
  </si>
  <si>
    <t>N01153978</t>
  </si>
  <si>
    <t>N01892978</t>
  </si>
  <si>
    <t>Albino Rodriguez, Ramon</t>
  </si>
  <si>
    <t>N01968471</t>
  </si>
  <si>
    <t>Albori, Naseem</t>
  </si>
  <si>
    <t>N02086464</t>
  </si>
  <si>
    <t>N01052761</t>
  </si>
  <si>
    <t>Alcendor, Ralph</t>
  </si>
  <si>
    <t>N01813598</t>
  </si>
  <si>
    <t>N01964568</t>
  </si>
  <si>
    <t>Alden, Steven</t>
  </si>
  <si>
    <t>N01437241</t>
  </si>
  <si>
    <t>300004</t>
  </si>
  <si>
    <t>N01781543</t>
  </si>
  <si>
    <t>Alert, Davina</t>
  </si>
  <si>
    <t>N01830868</t>
  </si>
  <si>
    <t>Alesi, Francesca</t>
  </si>
  <si>
    <t>N02230662</t>
  </si>
  <si>
    <t>Alessi, Joy</t>
  </si>
  <si>
    <t>N01457762</t>
  </si>
  <si>
    <t>Alexander, Benjamin</t>
  </si>
  <si>
    <t>N01000200</t>
  </si>
  <si>
    <t>N01247358</t>
  </si>
  <si>
    <t>N01877134</t>
  </si>
  <si>
    <t>N01783626</t>
  </si>
  <si>
    <t>N02328470</t>
  </si>
  <si>
    <t>Alexis, Austin</t>
  </si>
  <si>
    <t>N01536276</t>
  </si>
  <si>
    <t>N01889086</t>
  </si>
  <si>
    <t>N02309745</t>
  </si>
  <si>
    <t>N02216431</t>
  </si>
  <si>
    <t>N01971977</t>
  </si>
  <si>
    <t>Aljallis, Elias</t>
  </si>
  <si>
    <t>N02042014</t>
  </si>
  <si>
    <t>Allahverdi, Navid</t>
  </si>
  <si>
    <t>N01987272</t>
  </si>
  <si>
    <t>N01990748</t>
  </si>
  <si>
    <t>Allam Assi, Arlene</t>
  </si>
  <si>
    <t>N01849499</t>
  </si>
  <si>
    <t>Allard, Andrea</t>
  </si>
  <si>
    <t>N01488434</t>
  </si>
  <si>
    <t>N01957318</t>
  </si>
  <si>
    <t>Alli, Alexander</t>
  </si>
  <si>
    <t>N02246714</t>
  </si>
  <si>
    <t>Almeida, Nora</t>
  </si>
  <si>
    <t>N01014612</t>
  </si>
  <si>
    <t>Almond, Amanda</t>
  </si>
  <si>
    <t>N01985542</t>
  </si>
  <si>
    <t>N01396487</t>
  </si>
  <si>
    <t>Al-Shabazz, Ikiesha</t>
  </si>
  <si>
    <t>N02124684</t>
  </si>
  <si>
    <t>Altamirano, Freddy</t>
  </si>
  <si>
    <t>N01145739</t>
  </si>
  <si>
    <t>Alter, Daniel</t>
  </si>
  <si>
    <t>N01531612</t>
  </si>
  <si>
    <t>Alvarez, Desiree</t>
  </si>
  <si>
    <t>N01055442</t>
  </si>
  <si>
    <t>Alvarez-Arzu, Wendy</t>
  </si>
  <si>
    <t>N02099413</t>
  </si>
  <si>
    <t>N01850258</t>
  </si>
  <si>
    <t>Alvaro, Carlo</t>
  </si>
  <si>
    <t>N01857712</t>
  </si>
  <si>
    <t>N02336884</t>
  </si>
  <si>
    <t>Amann, Lillian</t>
  </si>
  <si>
    <t>N01892293</t>
  </si>
  <si>
    <t>N01138502</t>
  </si>
  <si>
    <t>Ames, John</t>
  </si>
  <si>
    <t>N01153166</t>
  </si>
  <si>
    <t>Ames, Margaret</t>
  </si>
  <si>
    <t>N02144819</t>
  </si>
  <si>
    <t>N02317459</t>
  </si>
  <si>
    <t>N02173678</t>
  </si>
  <si>
    <t>N01046099</t>
  </si>
  <si>
    <t>Ammour, Khadidja</t>
  </si>
  <si>
    <t>N02214061</t>
  </si>
  <si>
    <t>N01725282</t>
  </si>
  <si>
    <t>Anastasi, Sonia</t>
  </si>
  <si>
    <t>N02200043</t>
  </si>
  <si>
    <t>N01256947</t>
  </si>
  <si>
    <t>Anderson, Chris</t>
  </si>
  <si>
    <t>N01798427</t>
  </si>
  <si>
    <t>Anderson, Nicole</t>
  </si>
  <si>
    <t>N01876997</t>
  </si>
  <si>
    <t>N02115468</t>
  </si>
  <si>
    <t>N01105591</t>
  </si>
  <si>
    <t>N01556772</t>
  </si>
  <si>
    <t>Andreescu, Laura</t>
  </si>
  <si>
    <t>N01283436</t>
  </si>
  <si>
    <t>N01235786</t>
  </si>
  <si>
    <t>Andrews, Christina</t>
  </si>
  <si>
    <t>N01970241</t>
  </si>
  <si>
    <t>Andrews, Jonathan</t>
  </si>
  <si>
    <t>N01016572</t>
  </si>
  <si>
    <t>N02168372</t>
  </si>
  <si>
    <t>N01903415</t>
  </si>
  <si>
    <t>Angeloro, Albert</t>
  </si>
  <si>
    <t>N01084602</t>
  </si>
  <si>
    <t>N02214049</t>
  </si>
  <si>
    <t>N02174507</t>
  </si>
  <si>
    <t>N01775102</t>
  </si>
  <si>
    <t>Antoine, Wladina</t>
  </si>
  <si>
    <t>N01047881</t>
  </si>
  <si>
    <t>N01116076</t>
  </si>
  <si>
    <t>N01138329</t>
  </si>
  <si>
    <t>N01747272</t>
  </si>
  <si>
    <t>Anzalone, Phillip</t>
  </si>
  <si>
    <t>N01985521</t>
  </si>
  <si>
    <t>N01883655</t>
  </si>
  <si>
    <t>N02144055</t>
  </si>
  <si>
    <t>Aplaca, Jacob</t>
  </si>
  <si>
    <t>N02066122</t>
  </si>
  <si>
    <t>Aponte, Luis</t>
  </si>
  <si>
    <t>N01096389</t>
  </si>
  <si>
    <t>Appel, Solomon</t>
  </si>
  <si>
    <t>N01092230</t>
  </si>
  <si>
    <t>N01276641</t>
  </si>
  <si>
    <t>N01331785</t>
  </si>
  <si>
    <t>Appelstein, Jessica</t>
  </si>
  <si>
    <t>N02206358</t>
  </si>
  <si>
    <t>Appiah-Agyemang, Emmanuel</t>
  </si>
  <si>
    <t>N01411538</t>
  </si>
  <si>
    <t>Applewhite, Andre</t>
  </si>
  <si>
    <t>N01512565</t>
  </si>
  <si>
    <t>Aptekar, Alexander</t>
  </si>
  <si>
    <t>N01085750</t>
  </si>
  <si>
    <t>Aqil, Moulay Driss</t>
  </si>
  <si>
    <t>N01877571</t>
  </si>
  <si>
    <t>N01919616</t>
  </si>
  <si>
    <t>N01470978</t>
  </si>
  <si>
    <t>N01543185</t>
  </si>
  <si>
    <t>Archer-Festa, Maureen</t>
  </si>
  <si>
    <t>N01597564</t>
  </si>
  <si>
    <t>Archibald, Delores</t>
  </si>
  <si>
    <t>N01277234</t>
  </si>
  <si>
    <t>300025</t>
  </si>
  <si>
    <t>Lecturer</t>
  </si>
  <si>
    <t>N02292069</t>
  </si>
  <si>
    <t>N01201783</t>
  </si>
  <si>
    <t>Arefin, Md</t>
  </si>
  <si>
    <t>N02171644</t>
  </si>
  <si>
    <t>Arfaei, Ardavan</t>
  </si>
  <si>
    <t>N02079821</t>
  </si>
  <si>
    <t>N01912748</t>
  </si>
  <si>
    <t>Arhun, Fatih</t>
  </si>
  <si>
    <t>N02124661</t>
  </si>
  <si>
    <t>Arias, Henry</t>
  </si>
  <si>
    <t>N01957767</t>
  </si>
  <si>
    <t>Arias, Maria</t>
  </si>
  <si>
    <t>N01877477</t>
  </si>
  <si>
    <t>N01930406</t>
  </si>
  <si>
    <t>N01676075</t>
  </si>
  <si>
    <t>Aris, Denise</t>
  </si>
  <si>
    <t>N01142157</t>
  </si>
  <si>
    <t>Aristizabal Garcia, Jennifer</t>
  </si>
  <si>
    <t>N02255852</t>
  </si>
  <si>
    <t>Ariza, Karina</t>
  </si>
  <si>
    <t>Arjun, Jaikarran</t>
  </si>
  <si>
    <t>N02042008</t>
  </si>
  <si>
    <t>N01023698</t>
  </si>
  <si>
    <t>Armstrong, Robert</t>
  </si>
  <si>
    <t>N01124338</t>
  </si>
  <si>
    <t>Arnold, Brooke</t>
  </si>
  <si>
    <t>N01788728</t>
  </si>
  <si>
    <t>Aronin, Richard</t>
  </si>
  <si>
    <t>N01380844</t>
  </si>
  <si>
    <t>N01322650</t>
  </si>
  <si>
    <t>N01829417</t>
  </si>
  <si>
    <t>N02171639</t>
  </si>
  <si>
    <t>Asher, Boris</t>
  </si>
  <si>
    <t>N01298845</t>
  </si>
  <si>
    <t>N01840381</t>
  </si>
  <si>
    <t>N01945327</t>
  </si>
  <si>
    <t>Askun Celik, Duysal</t>
  </si>
  <si>
    <t>N02168173</t>
  </si>
  <si>
    <t>Aslantepe, Ilker</t>
  </si>
  <si>
    <t>N02124339</t>
  </si>
  <si>
    <t>N01732686</t>
  </si>
  <si>
    <t>Assam, Tim</t>
  </si>
  <si>
    <t>N01013401</t>
  </si>
  <si>
    <t>N01215075</t>
  </si>
  <si>
    <t>N01031221</t>
  </si>
  <si>
    <t>N01602497</t>
  </si>
  <si>
    <t>Audate, Terry</t>
  </si>
  <si>
    <t>N02204335</t>
  </si>
  <si>
    <t>N01155686</t>
  </si>
  <si>
    <t>N01215384</t>
  </si>
  <si>
    <t>Auji, Hosni</t>
  </si>
  <si>
    <t>N02184544</t>
  </si>
  <si>
    <t>N01339500</t>
  </si>
  <si>
    <t>N01234207</t>
  </si>
  <si>
    <t>Avcioglu, Sancar</t>
  </si>
  <si>
    <t>N01957761</t>
  </si>
  <si>
    <t>N01382681</t>
  </si>
  <si>
    <t>N01758103</t>
  </si>
  <si>
    <t>N01054565</t>
  </si>
  <si>
    <t>N02041627</t>
  </si>
  <si>
    <t>N01425167</t>
  </si>
  <si>
    <t>Awal, Muhammad</t>
  </si>
  <si>
    <t>N01972707</t>
  </si>
  <si>
    <t>N02074651</t>
  </si>
  <si>
    <t>Ayala, Victor</t>
  </si>
  <si>
    <t>N01604910</t>
  </si>
  <si>
    <t>N02319956</t>
  </si>
  <si>
    <t>N01633172</t>
  </si>
  <si>
    <t>N01604770</t>
  </si>
  <si>
    <t>Ayed, Mohamed</t>
  </si>
  <si>
    <t>N01829115</t>
  </si>
  <si>
    <t>Ayloo, Sridevi</t>
  </si>
  <si>
    <t>N01500272</t>
  </si>
  <si>
    <t>Ayoub, Toufik</t>
  </si>
  <si>
    <t>N01777715</t>
  </si>
  <si>
    <t>Ayoung, Kimberly</t>
  </si>
  <si>
    <t>N01357829</t>
  </si>
  <si>
    <t>Azarderakhsh, Marzieh</t>
  </si>
  <si>
    <t>N01534118</t>
  </si>
  <si>
    <t>Azaroff, Illya</t>
  </si>
  <si>
    <t>N01797015</t>
  </si>
  <si>
    <t>Babu, John</t>
  </si>
  <si>
    <t>N02211283</t>
  </si>
  <si>
    <t>Badillo, Marina</t>
  </si>
  <si>
    <t>N02247302</t>
  </si>
  <si>
    <t>N01354561</t>
  </si>
  <si>
    <t>Bagriyanik, Mehmet</t>
  </si>
  <si>
    <t>N01990432</t>
  </si>
  <si>
    <t>Bah, Abdou</t>
  </si>
  <si>
    <t>N02082751</t>
  </si>
  <si>
    <t>Bah, Amadou</t>
  </si>
  <si>
    <t>N02255352</t>
  </si>
  <si>
    <t>N01882955</t>
  </si>
  <si>
    <t>Bailey, Eddie</t>
  </si>
  <si>
    <t>N01939284</t>
  </si>
  <si>
    <t>Bailey, Yelena</t>
  </si>
  <si>
    <t>N02246645</t>
  </si>
  <si>
    <t>N02287992</t>
  </si>
  <si>
    <t>N01747975</t>
  </si>
  <si>
    <t>N01067920</t>
  </si>
  <si>
    <t>N02092333</t>
  </si>
  <si>
    <t>N02034044</t>
  </si>
  <si>
    <t>N01771894</t>
  </si>
  <si>
    <t>N01090222</t>
  </si>
  <si>
    <t>N01863808</t>
  </si>
  <si>
    <t>Bala, Branislav</t>
  </si>
  <si>
    <t>N02125298</t>
  </si>
  <si>
    <t>N02059203</t>
  </si>
  <si>
    <t>N02125973</t>
  </si>
  <si>
    <t>N01096444</t>
  </si>
  <si>
    <t>N01331004</t>
  </si>
  <si>
    <t>N01790101</t>
  </si>
  <si>
    <t>Balcombe, Bernadette</t>
  </si>
  <si>
    <t>N01656870</t>
  </si>
  <si>
    <t>Balla, Gyula</t>
  </si>
  <si>
    <t>N01057334</t>
  </si>
  <si>
    <t>N01044327</t>
  </si>
  <si>
    <t>N01070359</t>
  </si>
  <si>
    <t>N02313875</t>
  </si>
  <si>
    <t>Banduk, Edward</t>
  </si>
  <si>
    <t>N01420458</t>
  </si>
  <si>
    <t>N01990615</t>
  </si>
  <si>
    <t>N01737798</t>
  </si>
  <si>
    <t>N01778904</t>
  </si>
  <si>
    <t>N02245967</t>
  </si>
  <si>
    <t>Bannett, Nina</t>
  </si>
  <si>
    <t>N01345950</t>
  </si>
  <si>
    <t>N01812224</t>
  </si>
  <si>
    <t>Baptiste, Maxwell</t>
  </si>
  <si>
    <t>N02206782</t>
  </si>
  <si>
    <t>N01718716</t>
  </si>
  <si>
    <t>N02307413</t>
  </si>
  <si>
    <t>Barajas Saldana, Luis</t>
  </si>
  <si>
    <t>N02162302</t>
  </si>
  <si>
    <t>N01763879</t>
  </si>
  <si>
    <t>Barbier, Alexandre</t>
  </si>
  <si>
    <t>N01741470</t>
  </si>
  <si>
    <t>Barboza, Katherine</t>
  </si>
  <si>
    <t>N01877155</t>
  </si>
  <si>
    <t>Barcenilla, Alfred</t>
  </si>
  <si>
    <t>N01637151</t>
  </si>
  <si>
    <t>N01969590</t>
  </si>
  <si>
    <t>N01098494</t>
  </si>
  <si>
    <t>N01024650</t>
  </si>
  <si>
    <t>N01212515</t>
  </si>
  <si>
    <t>Barjis, Isaac</t>
  </si>
  <si>
    <t>N01210308</t>
  </si>
  <si>
    <t>Barkhordar, Nasser</t>
  </si>
  <si>
    <t>N01266796</t>
  </si>
  <si>
    <t>Barlow, Aaron</t>
  </si>
  <si>
    <t>N01759303</t>
  </si>
  <si>
    <t>N02014194</t>
  </si>
  <si>
    <t>Barnes, Maxine</t>
  </si>
  <si>
    <t>N01661491</t>
  </si>
  <si>
    <t>N01357082</t>
  </si>
  <si>
    <t>N01012843</t>
  </si>
  <si>
    <t>Barreda, Atilio</t>
  </si>
  <si>
    <t>N02247296</t>
  </si>
  <si>
    <t>N01094197</t>
  </si>
  <si>
    <t>Barrios-Esquilin, Oswald</t>
  </si>
  <si>
    <t>N02360669</t>
  </si>
  <si>
    <t>N01350337</t>
  </si>
  <si>
    <t>N02307754</t>
  </si>
  <si>
    <t>Barry, Daniel</t>
  </si>
  <si>
    <t>N01983547</t>
  </si>
  <si>
    <t>Barthe, Karline</t>
  </si>
  <si>
    <t>N02205089</t>
  </si>
  <si>
    <t>Barthelemy, Nancye</t>
  </si>
  <si>
    <t>N01336823</t>
  </si>
  <si>
    <t>N01495813</t>
  </si>
  <si>
    <t>Bartholomew, Roosevelt</t>
  </si>
  <si>
    <t>N01465448</t>
  </si>
  <si>
    <t>N01480918</t>
  </si>
  <si>
    <t>Barton, Antonette</t>
  </si>
  <si>
    <t>N01899106</t>
  </si>
  <si>
    <t>Baryshev, Ellen</t>
  </si>
  <si>
    <t>N01843632</t>
  </si>
  <si>
    <t>N01823895</t>
  </si>
  <si>
    <t>N01694171</t>
  </si>
  <si>
    <t>Baskerville, Robert</t>
  </si>
  <si>
    <t>N01288555</t>
  </si>
  <si>
    <t>Bass, Andrew</t>
  </si>
  <si>
    <t>N01215087</t>
  </si>
  <si>
    <t>Bassali, Fred</t>
  </si>
  <si>
    <t>N01440899</t>
  </si>
  <si>
    <t>N01712761</t>
  </si>
  <si>
    <t>N02055394</t>
  </si>
  <si>
    <t>N01145207</t>
  </si>
  <si>
    <t>Batyr, Olga</t>
  </si>
  <si>
    <t>N01859721</t>
  </si>
  <si>
    <t>N01919647</t>
  </si>
  <si>
    <t>N01956553</t>
  </si>
  <si>
    <t>Bauer, Thelma</t>
  </si>
  <si>
    <t>N01162510</t>
  </si>
  <si>
    <t>N02086479</t>
  </si>
  <si>
    <t>Bavishi, Krunal</t>
  </si>
  <si>
    <t>N02145993</t>
  </si>
  <si>
    <t>N02188551</t>
  </si>
  <si>
    <t>Baysal, Anil</t>
  </si>
  <si>
    <t>N02307967</t>
  </si>
  <si>
    <t>N02002154</t>
  </si>
  <si>
    <t>N01894965</t>
  </si>
  <si>
    <t>Beck, Christopher</t>
  </si>
  <si>
    <t>N02246708</t>
  </si>
  <si>
    <t>Beck, Michael</t>
  </si>
  <si>
    <t>N01680196</t>
  </si>
  <si>
    <t>N01364500</t>
  </si>
  <si>
    <t>N01746227</t>
  </si>
  <si>
    <t>Beckles, William</t>
  </si>
  <si>
    <t>N01716387</t>
  </si>
  <si>
    <t>N01730398</t>
  </si>
  <si>
    <t>N01731430</t>
  </si>
  <si>
    <t>Bedi, Ashwani</t>
  </si>
  <si>
    <t>N01127463</t>
  </si>
  <si>
    <t>N02128453</t>
  </si>
  <si>
    <t>Begliarbekov, Milan</t>
  </si>
  <si>
    <t>N01977388</t>
  </si>
  <si>
    <t>N02313878</t>
  </si>
  <si>
    <t>N01730491</t>
  </si>
  <si>
    <t>N01323105</t>
  </si>
  <si>
    <t>Behrent, Megan</t>
  </si>
  <si>
    <t>N01013927</t>
  </si>
  <si>
    <t>N01776324</t>
  </si>
  <si>
    <t>N01573852</t>
  </si>
  <si>
    <t>N02291696</t>
  </si>
  <si>
    <t>Beita Solano, Esteban</t>
  </si>
  <si>
    <t>N01894576</t>
  </si>
  <si>
    <t>N01777117</t>
  </si>
  <si>
    <t>Bekralas, Rachid</t>
  </si>
  <si>
    <t>N02084529</t>
  </si>
  <si>
    <t>Belgrave, Keitha</t>
  </si>
  <si>
    <t>N01990720</t>
  </si>
  <si>
    <t>Belich, Sergio</t>
  </si>
  <si>
    <t>N01487904</t>
  </si>
  <si>
    <t>N02312216</t>
  </si>
  <si>
    <t>N01012046</t>
  </si>
  <si>
    <t>Bellehsen, David</t>
  </si>
  <si>
    <t>N01221610</t>
  </si>
  <si>
    <t>N01633539</t>
  </si>
  <si>
    <t>N01713835</t>
  </si>
  <si>
    <t>Ben Meir, Sam</t>
  </si>
  <si>
    <t>N01918814</t>
  </si>
  <si>
    <t>Benakli, Nadia</t>
  </si>
  <si>
    <t>N01726067</t>
  </si>
  <si>
    <t>N01492437</t>
  </si>
  <si>
    <t>N01971181</t>
  </si>
  <si>
    <t>N01672496</t>
  </si>
  <si>
    <t>Bendavid, Gilad</t>
  </si>
  <si>
    <t>N02323336</t>
  </si>
  <si>
    <t>N01440251</t>
  </si>
  <si>
    <t>Bennani, Fouad</t>
  </si>
  <si>
    <t>N01515808</t>
  </si>
  <si>
    <t>N01935658</t>
  </si>
  <si>
    <t>N02311940</t>
  </si>
  <si>
    <t>Bennett-Lewis, Marcia</t>
  </si>
  <si>
    <t>N02246637</t>
  </si>
  <si>
    <t>N01912108</t>
  </si>
  <si>
    <t>N01835398</t>
  </si>
  <si>
    <t>N01027334</t>
  </si>
  <si>
    <t>N01202462</t>
  </si>
  <si>
    <t>N01795735</t>
  </si>
  <si>
    <t>Bentick, Gail</t>
  </si>
  <si>
    <t>N02142538</t>
  </si>
  <si>
    <t>N01776975</t>
  </si>
  <si>
    <t>N02079380</t>
  </si>
  <si>
    <t>N01896260</t>
  </si>
  <si>
    <t>N01331587</t>
  </si>
  <si>
    <t>N01220236</t>
  </si>
  <si>
    <t>N01363370</t>
  </si>
  <si>
    <t>Berger, Jacqueline</t>
  </si>
  <si>
    <t>N01277267</t>
  </si>
  <si>
    <t>N01155708</t>
  </si>
  <si>
    <t>Berglund, Roy</t>
  </si>
  <si>
    <t>N01107794</t>
  </si>
  <si>
    <t>Bergman, Elizabeth</t>
  </si>
  <si>
    <t>N01634514</t>
  </si>
  <si>
    <t>N01417444</t>
  </si>
  <si>
    <t>N01884605</t>
  </si>
  <si>
    <t>N02075183</t>
  </si>
  <si>
    <t>Berman, Oleg</t>
  </si>
  <si>
    <t>N01568642</t>
  </si>
  <si>
    <t>N02162854</t>
  </si>
  <si>
    <t>N01716633</t>
  </si>
  <si>
    <t>Bermont, Sara-Ann</t>
  </si>
  <si>
    <t>N02124622</t>
  </si>
  <si>
    <t>N02332981</t>
  </si>
  <si>
    <t>Bernard, Lucas</t>
  </si>
  <si>
    <t>N01063216</t>
  </si>
  <si>
    <t>N02119183</t>
  </si>
  <si>
    <t>Berri, Sidi</t>
  </si>
  <si>
    <t>N01659602</t>
  </si>
  <si>
    <t>N02069949</t>
  </si>
  <si>
    <t>N01954601</t>
  </si>
  <si>
    <t>N02184538</t>
  </si>
  <si>
    <t>N01937886</t>
  </si>
  <si>
    <t>N02075186</t>
  </si>
  <si>
    <t>Best, Henry</t>
  </si>
  <si>
    <t>N02099618</t>
  </si>
  <si>
    <t>N02115436</t>
  </si>
  <si>
    <t>N01013347</t>
  </si>
  <si>
    <t>N02056908</t>
  </si>
  <si>
    <t>N01877007</t>
  </si>
  <si>
    <t>N02124674</t>
  </si>
  <si>
    <t>N01779547</t>
  </si>
  <si>
    <t>Bettahar, Kheir Eddine</t>
  </si>
  <si>
    <t>N02217500</t>
  </si>
  <si>
    <t>N01597456</t>
  </si>
  <si>
    <t>N01951003</t>
  </si>
  <si>
    <t>N01970677</t>
  </si>
  <si>
    <t>N02022322</t>
  </si>
  <si>
    <t>N01656404</t>
  </si>
  <si>
    <t>N01712993</t>
  </si>
  <si>
    <t>N01858144</t>
  </si>
  <si>
    <t>Biehl, Mary</t>
  </si>
  <si>
    <t>N01158054</t>
  </si>
  <si>
    <t>N02012603</t>
  </si>
  <si>
    <t>N02054538</t>
  </si>
  <si>
    <t>Biester, Gary</t>
  </si>
  <si>
    <t>N01719994</t>
  </si>
  <si>
    <t>Bigio, Rebecca</t>
  </si>
  <si>
    <t>N01645581</t>
  </si>
  <si>
    <t>Bilello, Mariaelena</t>
  </si>
  <si>
    <t>N01397703</t>
  </si>
  <si>
    <t>N02056703</t>
  </si>
  <si>
    <t>Bilsky-Bieniek, Carol</t>
  </si>
  <si>
    <t>N02168172</t>
  </si>
  <si>
    <t>Binion, Kelsey</t>
  </si>
  <si>
    <t>N02253615</t>
  </si>
  <si>
    <t>N01860537</t>
  </si>
  <si>
    <t>N01833280</t>
  </si>
  <si>
    <t>Birchett, Colleen</t>
  </si>
  <si>
    <t>N01777948</t>
  </si>
  <si>
    <t>N01868434</t>
  </si>
  <si>
    <t>N01799522</t>
  </si>
  <si>
    <t>N02211287</t>
  </si>
  <si>
    <t>N02009660</t>
  </si>
  <si>
    <t>N01759555</t>
  </si>
  <si>
    <t>Bissoon, Natalie</t>
  </si>
  <si>
    <t>N01611386</t>
  </si>
  <si>
    <t>N01115444</t>
  </si>
  <si>
    <t>N01207616</t>
  </si>
  <si>
    <t>Black, Libby</t>
  </si>
  <si>
    <t>N01819093</t>
  </si>
  <si>
    <t>N02089899</t>
  </si>
  <si>
    <t>Blain, Donna</t>
  </si>
  <si>
    <t>N02002323</t>
  </si>
  <si>
    <t>Blair, Christopher</t>
  </si>
  <si>
    <t>N01985237</t>
  </si>
  <si>
    <t>N01791099</t>
  </si>
  <si>
    <t>N01734691</t>
  </si>
  <si>
    <t>Blake, Reginald</t>
  </si>
  <si>
    <t>N01689135</t>
  </si>
  <si>
    <t>N01720239</t>
  </si>
  <si>
    <t>N01391905</t>
  </si>
  <si>
    <t>Blanco, Hernando</t>
  </si>
  <si>
    <t>N02014203</t>
  </si>
  <si>
    <t>N01408464</t>
  </si>
  <si>
    <t>N01437087</t>
  </si>
  <si>
    <t>N01413442</t>
  </si>
  <si>
    <t>N02056913</t>
  </si>
  <si>
    <t>N01935699</t>
  </si>
  <si>
    <t>N01666297</t>
  </si>
  <si>
    <t>Bobb-King, Rosamond</t>
  </si>
  <si>
    <t>N01224671</t>
  </si>
  <si>
    <t>N01844498</t>
  </si>
  <si>
    <t>Bodden, Jr, Duval</t>
  </si>
  <si>
    <t>N01881397</t>
  </si>
  <si>
    <t>N01192837</t>
  </si>
  <si>
    <t>Boggs, Stephanie</t>
  </si>
  <si>
    <t>N02118155</t>
  </si>
  <si>
    <t>N01808774</t>
  </si>
  <si>
    <t>Boiko, Viktor</t>
  </si>
  <si>
    <t>N02080403</t>
  </si>
  <si>
    <t>N01771446</t>
  </si>
  <si>
    <t>Boljonis, Joseph</t>
  </si>
  <si>
    <t>N02116807</t>
  </si>
  <si>
    <t>N01019460</t>
  </si>
  <si>
    <t>N01322506</t>
  </si>
  <si>
    <t>Bolton, Kendel</t>
  </si>
  <si>
    <t>N02364281</t>
  </si>
  <si>
    <t>N01997965</t>
  </si>
  <si>
    <t>N01232936</t>
  </si>
  <si>
    <t>Bonsignore, Karen</t>
  </si>
  <si>
    <t>N01479609</t>
  </si>
  <si>
    <t>N01167561</t>
  </si>
  <si>
    <t>N02072486</t>
  </si>
  <si>
    <t>N02171257</t>
  </si>
  <si>
    <t>Boozarjomehri, Alireza</t>
  </si>
  <si>
    <t>N01935909</t>
  </si>
  <si>
    <t>N01179591</t>
  </si>
  <si>
    <t>N02119246</t>
  </si>
  <si>
    <t>N01511577</t>
  </si>
  <si>
    <t>Borja, Joshua</t>
  </si>
  <si>
    <t>N02140120</t>
  </si>
  <si>
    <t>Bornstein, Daryl</t>
  </si>
  <si>
    <t>N02280241</t>
  </si>
  <si>
    <t>N02006725</t>
  </si>
  <si>
    <t>N01778846</t>
  </si>
  <si>
    <t>Bosso, Koffi</t>
  </si>
  <si>
    <t>N01990381</t>
  </si>
  <si>
    <t>N01681692</t>
  </si>
  <si>
    <t>Botchway, Karl</t>
  </si>
  <si>
    <t>N01161530</t>
  </si>
  <si>
    <t>N01994806</t>
  </si>
  <si>
    <t>N01715840</t>
  </si>
  <si>
    <t>Boudon, Daniel</t>
  </si>
  <si>
    <t>N01337946</t>
  </si>
  <si>
    <t>Boukenken, Karima</t>
  </si>
  <si>
    <t>N02077470</t>
  </si>
  <si>
    <t>Boukerrou, Kamel</t>
  </si>
  <si>
    <t>N01914284</t>
  </si>
  <si>
    <t>N01956873</t>
  </si>
  <si>
    <t>Boulet, Jean</t>
  </si>
  <si>
    <t>N01049312</t>
  </si>
  <si>
    <t>Boulis, Michael</t>
  </si>
  <si>
    <t>N01098557</t>
  </si>
  <si>
    <t>N01790900</t>
  </si>
  <si>
    <t>N01830373</t>
  </si>
  <si>
    <t>Bouratoglou, Jill</t>
  </si>
  <si>
    <t>N01791733</t>
  </si>
  <si>
    <t>N01662229</t>
  </si>
  <si>
    <t>N01779467</t>
  </si>
  <si>
    <t>N01877021</t>
  </si>
  <si>
    <t>N01029838</t>
  </si>
  <si>
    <t>Bowers, Christopher</t>
  </si>
  <si>
    <t>N02044155</t>
  </si>
  <si>
    <t>N01536676</t>
  </si>
  <si>
    <t>Boyle, John</t>
  </si>
  <si>
    <t>N02364689</t>
  </si>
  <si>
    <t>Boyle, Stephanie</t>
  </si>
  <si>
    <t>N01985254</t>
  </si>
  <si>
    <t>N01903503</t>
  </si>
  <si>
    <t>Bracichowicz, Piotr</t>
  </si>
  <si>
    <t>N01843406</t>
  </si>
  <si>
    <t>Bracken, Justin</t>
  </si>
  <si>
    <t>N01734707</t>
  </si>
  <si>
    <t>Bracy, Keith</t>
  </si>
  <si>
    <t>N02245136</t>
  </si>
  <si>
    <t>Bradley, Jerry</t>
  </si>
  <si>
    <t>N01748030</t>
  </si>
  <si>
    <t>Bradley, Linda</t>
  </si>
  <si>
    <t>N02014441</t>
  </si>
  <si>
    <t>N02168244</t>
  </si>
  <si>
    <t>Brady, Christopher</t>
  </si>
  <si>
    <t>N02217509</t>
  </si>
  <si>
    <t>Brahimi, Malek</t>
  </si>
  <si>
    <t>N01450258</t>
  </si>
  <si>
    <t>N01713446</t>
  </si>
  <si>
    <t>N01947229</t>
  </si>
  <si>
    <t>Brandt, Susan</t>
  </si>
  <si>
    <t>N01807399</t>
  </si>
  <si>
    <t>N01794743</t>
  </si>
  <si>
    <t>N01275105</t>
  </si>
  <si>
    <t>N02099213</t>
  </si>
  <si>
    <t>Breen, Joanna</t>
  </si>
  <si>
    <t>N01772578</t>
  </si>
  <si>
    <t>Brekman, Angelika</t>
  </si>
  <si>
    <t>N01193860</t>
  </si>
  <si>
    <t>N02124711</t>
  </si>
  <si>
    <t>N01790516</t>
  </si>
  <si>
    <t>Brenner, Robert</t>
  </si>
  <si>
    <t>N02099804</t>
  </si>
  <si>
    <t>N01031405</t>
  </si>
  <si>
    <t>N01410640</t>
  </si>
  <si>
    <t>Brenord, Dudrige</t>
  </si>
  <si>
    <t>N01177459</t>
  </si>
  <si>
    <t>N01324144</t>
  </si>
  <si>
    <t>N01085209</t>
  </si>
  <si>
    <t>Breton Veloz, Sandy</t>
  </si>
  <si>
    <t>N02252535</t>
  </si>
  <si>
    <t>N01824921</t>
  </si>
  <si>
    <t>N02288057</t>
  </si>
  <si>
    <t>Bridgeman, Donna</t>
  </si>
  <si>
    <t>N01301248</t>
  </si>
  <si>
    <t>Brim, Coleen</t>
  </si>
  <si>
    <t>N02282382</t>
  </si>
  <si>
    <t>Brimah, Peregrino</t>
  </si>
  <si>
    <t>N01053235</t>
  </si>
  <si>
    <t>Brin, Galina</t>
  </si>
  <si>
    <t>N01774463</t>
  </si>
  <si>
    <t>N02008635</t>
  </si>
  <si>
    <t>N02173736</t>
  </si>
  <si>
    <t>N01018106</t>
  </si>
  <si>
    <t>N01953404</t>
  </si>
  <si>
    <t>N01356794</t>
  </si>
  <si>
    <t>Brogdon, Joseph</t>
  </si>
  <si>
    <t>N02364681</t>
  </si>
  <si>
    <t>Bromberg, Joshua</t>
  </si>
  <si>
    <t>N01713745</t>
  </si>
  <si>
    <t>N01818005</t>
  </si>
  <si>
    <t>N02119137</t>
  </si>
  <si>
    <t>Brooks, Rennie</t>
  </si>
  <si>
    <t>N01240904</t>
  </si>
  <si>
    <t>N01679197</t>
  </si>
  <si>
    <t>N01294477</t>
  </si>
  <si>
    <t>N01776115</t>
  </si>
  <si>
    <t>N01764312</t>
  </si>
  <si>
    <t>Brown, Christina</t>
  </si>
  <si>
    <t>N02364291</t>
  </si>
  <si>
    <t>Brown, Gwen</t>
  </si>
  <si>
    <t>N01031497</t>
  </si>
  <si>
    <t>Brown, Mary</t>
  </si>
  <si>
    <t>N01358736</t>
  </si>
  <si>
    <t>Brown, Rae</t>
  </si>
  <si>
    <t>N02099179</t>
  </si>
  <si>
    <t>Brown, Sherrica</t>
  </si>
  <si>
    <t>N01146356</t>
  </si>
  <si>
    <t>N01014278</t>
  </si>
  <si>
    <t>N01957313</t>
  </si>
  <si>
    <t>N01933723</t>
  </si>
  <si>
    <t>N02171285</t>
  </si>
  <si>
    <t>N01808221</t>
  </si>
  <si>
    <t>N01078650</t>
  </si>
  <si>
    <t>Browne, Mary</t>
  </si>
  <si>
    <t>N01751932</t>
  </si>
  <si>
    <t>N01994844</t>
  </si>
  <si>
    <t>N01405468</t>
  </si>
  <si>
    <t>N01584477</t>
  </si>
  <si>
    <t>Brybag, Rosemary</t>
  </si>
  <si>
    <t>N01993360</t>
  </si>
  <si>
    <t>Bryce, Robert</t>
  </si>
  <si>
    <t>N01776919</t>
  </si>
  <si>
    <t>N02015688</t>
  </si>
  <si>
    <t>N01993376</t>
  </si>
  <si>
    <t>Buckle, Charmaine</t>
  </si>
  <si>
    <t>N01401588</t>
  </si>
  <si>
    <t>N01659003</t>
  </si>
  <si>
    <t>Budny, Renata</t>
  </si>
  <si>
    <t>N01843316</t>
  </si>
  <si>
    <t>Bueno, Patricio</t>
  </si>
  <si>
    <t>N01715582</t>
  </si>
  <si>
    <t>N01969594</t>
  </si>
  <si>
    <t>N01807383</t>
  </si>
  <si>
    <t>N01267316</t>
  </si>
  <si>
    <t>N01895395</t>
  </si>
  <si>
    <t>N01778150</t>
  </si>
  <si>
    <t>Burdine, Warren</t>
  </si>
  <si>
    <t>N01024085</t>
  </si>
  <si>
    <t>N02306135</t>
  </si>
  <si>
    <t>N01769176</t>
  </si>
  <si>
    <t>N01971209</t>
  </si>
  <si>
    <t>Burns, Andrew</t>
  </si>
  <si>
    <t>N01162535</t>
  </si>
  <si>
    <t>N01953421</t>
  </si>
  <si>
    <t>Burris, Donna</t>
  </si>
  <si>
    <t>N02173686</t>
  </si>
  <si>
    <t>N01928029</t>
  </si>
  <si>
    <t>Burrus, Gregory</t>
  </si>
  <si>
    <t>N02246641</t>
  </si>
  <si>
    <t>N01330161</t>
  </si>
  <si>
    <t>Burton, Frederica</t>
  </si>
  <si>
    <t>N01205188</t>
  </si>
  <si>
    <t>Busby, Shermira</t>
  </si>
  <si>
    <t>N01822345</t>
  </si>
  <si>
    <t>N02079378</t>
  </si>
  <si>
    <t>N01449843</t>
  </si>
  <si>
    <t>But, Juanita</t>
  </si>
  <si>
    <t>N01379074</t>
  </si>
  <si>
    <t>N01284989</t>
  </si>
  <si>
    <t>N01895378</t>
  </si>
  <si>
    <t>N01325736</t>
  </si>
  <si>
    <t>Byrd, Carole</t>
  </si>
  <si>
    <t>N01031213</t>
  </si>
  <si>
    <t>N01914248</t>
  </si>
  <si>
    <t>N01352229</t>
  </si>
  <si>
    <t>Bzadough, Nancy</t>
  </si>
  <si>
    <t>N02360650</t>
  </si>
  <si>
    <t>N02042032</t>
  </si>
  <si>
    <t>N01264058</t>
  </si>
  <si>
    <t>Cabo, Candido</t>
  </si>
  <si>
    <t>N01752922</t>
  </si>
  <si>
    <t>N02086481</t>
  </si>
  <si>
    <t>N01957306</t>
  </si>
  <si>
    <t>Cain, Arthur</t>
  </si>
  <si>
    <t>N01809976</t>
  </si>
  <si>
    <t>N01912752</t>
  </si>
  <si>
    <t>N01254241</t>
  </si>
  <si>
    <t>N02032427</t>
  </si>
  <si>
    <t>N01069359</t>
  </si>
  <si>
    <t>Camacho, Christian</t>
  </si>
  <si>
    <t>N02084522</t>
  </si>
  <si>
    <t>N02038001</t>
  </si>
  <si>
    <t>Camaj, Kole</t>
  </si>
  <si>
    <t>N02355354</t>
  </si>
  <si>
    <t>Camastro, Thomas</t>
  </si>
  <si>
    <t>N01294280</t>
  </si>
  <si>
    <t>Cameron, Paul</t>
  </si>
  <si>
    <t>N02075292</t>
  </si>
  <si>
    <t>N01802511</t>
  </si>
  <si>
    <t>Camilien, Jean</t>
  </si>
  <si>
    <t>N01624733</t>
  </si>
  <si>
    <t>N01456413</t>
  </si>
  <si>
    <t>Campbell, Joanna</t>
  </si>
  <si>
    <t>N01005473</t>
  </si>
  <si>
    <t>Campbell, Maria</t>
  </si>
  <si>
    <t>N01407564</t>
  </si>
  <si>
    <t>N01894015</t>
  </si>
  <si>
    <t>N01859724</t>
  </si>
  <si>
    <t>N01877175</t>
  </si>
  <si>
    <t>N01908860</t>
  </si>
  <si>
    <t>N01635482</t>
  </si>
  <si>
    <t>Cano Martinez, Alfredo</t>
  </si>
  <si>
    <t>N01956587</t>
  </si>
  <si>
    <t>Canonge, Hector</t>
  </si>
  <si>
    <t>N01893667</t>
  </si>
  <si>
    <t>N01948759</t>
  </si>
  <si>
    <t>Capeless, Richard</t>
  </si>
  <si>
    <t>N01434170</t>
  </si>
  <si>
    <t>N02041348</t>
  </si>
  <si>
    <t>N01057105</t>
  </si>
  <si>
    <t>Caprio, Susan</t>
  </si>
  <si>
    <t>N01679386</t>
  </si>
  <si>
    <t>Caputo, Joseph</t>
  </si>
  <si>
    <t>N01691634</t>
  </si>
  <si>
    <t>N01493020</t>
  </si>
  <si>
    <t>Cardenas, Mauricio</t>
  </si>
  <si>
    <t>N01091031</t>
  </si>
  <si>
    <t>N02002347</t>
  </si>
  <si>
    <t>N01803484</t>
  </si>
  <si>
    <t>Caris, Konstantina</t>
  </si>
  <si>
    <t>N02255248</t>
  </si>
  <si>
    <t>Carless, Althea</t>
  </si>
  <si>
    <t>N02280233</t>
  </si>
  <si>
    <t>Carley, Holly</t>
  </si>
  <si>
    <t>N01760753</t>
  </si>
  <si>
    <t>N01333934</t>
  </si>
  <si>
    <t>Carliner, Beth</t>
  </si>
  <si>
    <t>N02173743</t>
  </si>
  <si>
    <t>Carlson, Scott</t>
  </si>
  <si>
    <t>N02053636</t>
  </si>
  <si>
    <t>Carney, Alexander</t>
  </si>
  <si>
    <t>N01102464</t>
  </si>
  <si>
    <t>N01859726</t>
  </si>
  <si>
    <t>Carpenter, Barbara</t>
  </si>
  <si>
    <t>N02053641</t>
  </si>
  <si>
    <t>N02294702</t>
  </si>
  <si>
    <t>N01760099</t>
  </si>
  <si>
    <t>N01040123</t>
  </si>
  <si>
    <t>Carranza, Aparicio</t>
  </si>
  <si>
    <t>N01683000</t>
  </si>
  <si>
    <t>N01931920</t>
  </si>
  <si>
    <t>Carrington, Annette</t>
  </si>
  <si>
    <t>N01619597</t>
  </si>
  <si>
    <t>Carroll, Rosemarie</t>
  </si>
  <si>
    <t>N01446737</t>
  </si>
  <si>
    <t>Carroll, Stanley</t>
  </si>
  <si>
    <t>N01364903</t>
  </si>
  <si>
    <t>N01457168</t>
  </si>
  <si>
    <t>N01617143</t>
  </si>
  <si>
    <t>N01700858</t>
  </si>
  <si>
    <t>N02099820</t>
  </si>
  <si>
    <t>N02041696</t>
  </si>
  <si>
    <t>N01692432</t>
  </si>
  <si>
    <t>N01551765</t>
  </si>
  <si>
    <t>N01715505</t>
  </si>
  <si>
    <t>N01058474</t>
  </si>
  <si>
    <t>N01428694</t>
  </si>
  <si>
    <t>N01990842</t>
  </si>
  <si>
    <t>N02162880</t>
  </si>
  <si>
    <t>N01031879</t>
  </si>
  <si>
    <t>Catapano, Peter</t>
  </si>
  <si>
    <t>N01018849</t>
  </si>
  <si>
    <t>Cathcart, Colin</t>
  </si>
  <si>
    <t>N02370900</t>
  </si>
  <si>
    <t>Cato, Stephanie</t>
  </si>
  <si>
    <t>N02229833</t>
  </si>
  <si>
    <t>N01602473</t>
  </si>
  <si>
    <t>Cavallaro, Michael</t>
  </si>
  <si>
    <t>N01995523</t>
  </si>
  <si>
    <t>N02312220</t>
  </si>
  <si>
    <t>N01623888</t>
  </si>
  <si>
    <t>Cekirge, Huseyin</t>
  </si>
  <si>
    <t>N01730129</t>
  </si>
  <si>
    <t>Celestin, Richard</t>
  </si>
  <si>
    <t>N01507013</t>
  </si>
  <si>
    <t>N01768479</t>
  </si>
  <si>
    <t>Celmer, Matthew</t>
  </si>
  <si>
    <t>N02061919</t>
  </si>
  <si>
    <t>N02056737</t>
  </si>
  <si>
    <t>N01713289</t>
  </si>
  <si>
    <t>N01835985</t>
  </si>
  <si>
    <t>N01912606</t>
  </si>
  <si>
    <t>N01893637</t>
  </si>
  <si>
    <t>N01436968</t>
  </si>
  <si>
    <t>N01806852</t>
  </si>
  <si>
    <t>Cevher, Murat</t>
  </si>
  <si>
    <t>N01138613</t>
  </si>
  <si>
    <t>N01804976</t>
  </si>
  <si>
    <t>Chajet, Olga</t>
  </si>
  <si>
    <t>N01146161</t>
  </si>
  <si>
    <t>Chakraborty, Sanjoy</t>
  </si>
  <si>
    <t>N01444586</t>
  </si>
  <si>
    <t>Chalbot, Marie Cecile</t>
  </si>
  <si>
    <t>N02172589</t>
  </si>
  <si>
    <t>Chambers, Moreen</t>
  </si>
  <si>
    <t>N02053632</t>
  </si>
  <si>
    <t>Champney, Catherine</t>
  </si>
  <si>
    <t>N02203465</t>
  </si>
  <si>
    <t>Chan, Eduardo</t>
  </si>
  <si>
    <t>N02082681</t>
  </si>
  <si>
    <t>Chan, William</t>
  </si>
  <si>
    <t>N01895017</t>
  </si>
  <si>
    <t>N01997235</t>
  </si>
  <si>
    <t>N01080366</t>
  </si>
  <si>
    <t>Chandrakantha, Mallahe</t>
  </si>
  <si>
    <t>N01728686</t>
  </si>
  <si>
    <t>Chang, Wandy</t>
  </si>
  <si>
    <t>N01709798</t>
  </si>
  <si>
    <t>N02173751</t>
  </si>
  <si>
    <t>N01987382</t>
  </si>
  <si>
    <t>N01417452</t>
  </si>
  <si>
    <t>N01965986</t>
  </si>
  <si>
    <t>N01767889</t>
  </si>
  <si>
    <t>N01996903</t>
  </si>
  <si>
    <t>Chaouch, Moulay</t>
  </si>
  <si>
    <t>N01867494</t>
  </si>
  <si>
    <t>N01130741</t>
  </si>
  <si>
    <t>Chapman, Jeanise</t>
  </si>
  <si>
    <t>N02142549</t>
  </si>
  <si>
    <t>Chapnick, Marie</t>
  </si>
  <si>
    <t>N01247212</t>
  </si>
  <si>
    <t>Charles, Jennifer</t>
  </si>
  <si>
    <t>N02211917</t>
  </si>
  <si>
    <t>N01887514</t>
  </si>
  <si>
    <t>N01019512</t>
  </si>
  <si>
    <t>N01874529</t>
  </si>
  <si>
    <t>N01379512</t>
  </si>
  <si>
    <t>N01468966</t>
  </si>
  <si>
    <t>Chatterjee, Subashis</t>
  </si>
  <si>
    <t>N01916524</t>
  </si>
  <si>
    <t>N01837898</t>
  </si>
  <si>
    <t>Chaudhuri, Asok</t>
  </si>
  <si>
    <t>N01317792</t>
  </si>
  <si>
    <t>N01840596</t>
  </si>
  <si>
    <t>N01860164</t>
  </si>
  <si>
    <t>N02042069</t>
  </si>
  <si>
    <t>Chen, Bing Xing</t>
  </si>
  <si>
    <t>N01934477</t>
  </si>
  <si>
    <t>Chen, Caihua</t>
  </si>
  <si>
    <t>N02199776</t>
  </si>
  <si>
    <t>Chen, Yue</t>
  </si>
  <si>
    <t>N01831814</t>
  </si>
  <si>
    <t>N01444796</t>
  </si>
  <si>
    <t>N01885272</t>
  </si>
  <si>
    <t>N02089226</t>
  </si>
  <si>
    <t>N02291691</t>
  </si>
  <si>
    <t>N02293194</t>
  </si>
  <si>
    <t>N02317093</t>
  </si>
  <si>
    <t>N01396471</t>
  </si>
  <si>
    <t>N01895368</t>
  </si>
  <si>
    <t>N01717909</t>
  </si>
  <si>
    <t>N02317145</t>
  </si>
  <si>
    <t>N01714685</t>
  </si>
  <si>
    <t>N01080488</t>
  </si>
  <si>
    <t>N01587909</t>
  </si>
  <si>
    <t>N01966006</t>
  </si>
  <si>
    <t>N01715779</t>
  </si>
  <si>
    <t>N02330959</t>
  </si>
  <si>
    <t>N01777379</t>
  </si>
  <si>
    <t>Cheung, Tak</t>
  </si>
  <si>
    <t>N02217503</t>
  </si>
  <si>
    <t>N01917406</t>
  </si>
  <si>
    <t>N02037204</t>
  </si>
  <si>
    <t>Chiarelli, Peter</t>
  </si>
  <si>
    <t>N01023103</t>
  </si>
  <si>
    <t>N02294662</t>
  </si>
  <si>
    <t>N01750898</t>
  </si>
  <si>
    <t>Childers, Patricia</t>
  </si>
  <si>
    <t>N02086482</t>
  </si>
  <si>
    <t>N01264998</t>
  </si>
  <si>
    <t>Chin, Nichol</t>
  </si>
  <si>
    <t>N01302513</t>
  </si>
  <si>
    <t>Chin, Ting</t>
  </si>
  <si>
    <t>N01951161</t>
  </si>
  <si>
    <t>N01883666</t>
  </si>
  <si>
    <t>N02033458</t>
  </si>
  <si>
    <t>N02055402</t>
  </si>
  <si>
    <t>Chitkara, Angela</t>
  </si>
  <si>
    <t>N02029934</t>
  </si>
  <si>
    <t>Chitlall, Annie</t>
  </si>
  <si>
    <t>N02056919</t>
  </si>
  <si>
    <t>N02055600</t>
  </si>
  <si>
    <t>N02317104</t>
  </si>
  <si>
    <t>N01781391</t>
  </si>
  <si>
    <t>Cho, Soyeon</t>
  </si>
  <si>
    <t>N01732434</t>
  </si>
  <si>
    <t>N02046339</t>
  </si>
  <si>
    <t>N02207428</t>
  </si>
  <si>
    <t>Chodri, Furhan</t>
  </si>
  <si>
    <t>N02188549</t>
  </si>
  <si>
    <t>N01913053</t>
  </si>
  <si>
    <t>Choi, Christine</t>
  </si>
  <si>
    <t>N01843898</t>
  </si>
  <si>
    <t>N01917024</t>
  </si>
  <si>
    <t>Cholmondeley, Jacqueline</t>
  </si>
  <si>
    <t>N01135721</t>
  </si>
  <si>
    <t>N02082837</t>
  </si>
  <si>
    <t>N01276801</t>
  </si>
  <si>
    <t>N01877178</t>
  </si>
  <si>
    <t>Chowdhury, Mahbub</t>
  </si>
  <si>
    <t>N01998032</t>
  </si>
  <si>
    <t>N01780930</t>
  </si>
  <si>
    <t>N01780926</t>
  </si>
  <si>
    <t>N01416407</t>
  </si>
  <si>
    <t>Christo, Robert</t>
  </si>
  <si>
    <t>N02188369</t>
  </si>
  <si>
    <t>Christoph, Bosler</t>
  </si>
  <si>
    <t>N02335151</t>
  </si>
  <si>
    <t>N01787802</t>
  </si>
  <si>
    <t>N02317100</t>
  </si>
  <si>
    <t>N01844838</t>
  </si>
  <si>
    <t>Chung, Christopher</t>
  </si>
  <si>
    <t>N02189969</t>
  </si>
  <si>
    <t>N02288066</t>
  </si>
  <si>
    <t>N01556569</t>
  </si>
  <si>
    <t>Chutroo, Barbara</t>
  </si>
  <si>
    <t>N01147332</t>
  </si>
  <si>
    <t>N02075294</t>
  </si>
  <si>
    <t>Cinar, Mukadder</t>
  </si>
  <si>
    <t>N02186166</t>
  </si>
  <si>
    <t>Cintron, Jason</t>
  </si>
  <si>
    <t>N01835797</t>
  </si>
  <si>
    <t>Cioffi, Anthony</t>
  </si>
  <si>
    <t>N01163939</t>
  </si>
  <si>
    <t>Cipriani, Maria</t>
  </si>
  <si>
    <t>N01294832</t>
  </si>
  <si>
    <t>N01597421</t>
  </si>
  <si>
    <t>N02365022</t>
  </si>
  <si>
    <t>N01497268</t>
  </si>
  <si>
    <t>N01712898</t>
  </si>
  <si>
    <t>N01102174</t>
  </si>
  <si>
    <t>Clarke, Tricia</t>
  </si>
  <si>
    <t>N02075182</t>
  </si>
  <si>
    <t>N01225898</t>
  </si>
  <si>
    <t>N02119163</t>
  </si>
  <si>
    <t>N01750136</t>
  </si>
  <si>
    <t>Claude, Jean</t>
  </si>
  <si>
    <t>N01290194</t>
  </si>
  <si>
    <t>N02315927</t>
  </si>
  <si>
    <t>N01799500</t>
  </si>
  <si>
    <t>Clay-Youman, Severn</t>
  </si>
  <si>
    <t>N01786857</t>
  </si>
  <si>
    <t>Cleary, James</t>
  </si>
  <si>
    <t>N02265379</t>
  </si>
  <si>
    <t>N02142551</t>
  </si>
  <si>
    <t>Cleveland, Edward</t>
  </si>
  <si>
    <t>N01386564</t>
  </si>
  <si>
    <t>N01042329</t>
  </si>
  <si>
    <t>Coan, Jaime</t>
  </si>
  <si>
    <t>N01014797</t>
  </si>
  <si>
    <t>N01987573</t>
  </si>
  <si>
    <t>Cobb, Philip</t>
  </si>
  <si>
    <t>N01334640</t>
  </si>
  <si>
    <t>Coburn, Brendan</t>
  </si>
  <si>
    <t>N02278952</t>
  </si>
  <si>
    <t>N01324715</t>
  </si>
  <si>
    <t>Cody, Christopher</t>
  </si>
  <si>
    <t>N02142088</t>
  </si>
  <si>
    <t>N01892285</t>
  </si>
  <si>
    <t>Cohen, Lucas</t>
  </si>
  <si>
    <t>N02212950</t>
  </si>
  <si>
    <t>N01562040</t>
  </si>
  <si>
    <t>N01500938</t>
  </si>
  <si>
    <t>Cole, Lisa</t>
  </si>
  <si>
    <t>N02168146</t>
  </si>
  <si>
    <t>Cole-Lawson, Keanni</t>
  </si>
  <si>
    <t>N02278774</t>
  </si>
  <si>
    <t>Coleman, Billie</t>
  </si>
  <si>
    <t>N01615447</t>
  </si>
  <si>
    <t>Coleman, Charles</t>
  </si>
  <si>
    <t>N01340307</t>
  </si>
  <si>
    <t>Coleman, Rebekah</t>
  </si>
  <si>
    <t>N02211929</t>
  </si>
  <si>
    <t>Cole-Walker, Lynn</t>
  </si>
  <si>
    <t>N01021023</t>
  </si>
  <si>
    <t>Colier, Frederic</t>
  </si>
  <si>
    <t>N01990435</t>
  </si>
  <si>
    <t>Collantes-Woods, Gabriella</t>
  </si>
  <si>
    <t>N01178537</t>
  </si>
  <si>
    <t>N02096298</t>
  </si>
  <si>
    <t>N01910939</t>
  </si>
  <si>
    <t>Collier, Beverly</t>
  </si>
  <si>
    <t>N01300773</t>
  </si>
  <si>
    <t>N01197485</t>
  </si>
  <si>
    <t>Coluccio Leskow, Estefania</t>
  </si>
  <si>
    <t>N02186584</t>
  </si>
  <si>
    <t>N01815330</t>
  </si>
  <si>
    <t>N02032495</t>
  </si>
  <si>
    <t>N01877022</t>
  </si>
  <si>
    <t>N01509468</t>
  </si>
  <si>
    <t>N01077441</t>
  </si>
  <si>
    <t>Connor, Katelyn</t>
  </si>
  <si>
    <t>N02211926</t>
  </si>
  <si>
    <t>N01587608</t>
  </si>
  <si>
    <t>Constantin, Marius</t>
  </si>
  <si>
    <t>N01934482</t>
  </si>
  <si>
    <t>N01195879</t>
  </si>
  <si>
    <t>N01192485</t>
  </si>
  <si>
    <t>N01778883</t>
  </si>
  <si>
    <t>Conzelmann, Kenneth</t>
  </si>
  <si>
    <t>N01719211</t>
  </si>
  <si>
    <t>Cook, Darryl</t>
  </si>
  <si>
    <t>N01750248</t>
  </si>
  <si>
    <t>N02171668</t>
  </si>
  <si>
    <t>N02173750</t>
  </si>
  <si>
    <t>Coombs, Jesus</t>
  </si>
  <si>
    <t>N01233228</t>
  </si>
  <si>
    <t>N01946281</t>
  </si>
  <si>
    <t>N01771644</t>
  </si>
  <si>
    <t>N01799629</t>
  </si>
  <si>
    <t>Corbett, Patrick</t>
  </si>
  <si>
    <t>N01943967</t>
  </si>
  <si>
    <t>N01996478</t>
  </si>
  <si>
    <t>Corn, Joshua</t>
  </si>
  <si>
    <t>N02248598</t>
  </si>
  <si>
    <t>N01772159</t>
  </si>
  <si>
    <t>Correa, Lynda</t>
  </si>
  <si>
    <t>N01408770</t>
  </si>
  <si>
    <t>N01718373</t>
  </si>
  <si>
    <t>Corujo Martin, Ines</t>
  </si>
  <si>
    <t>N02226801</t>
  </si>
  <si>
    <t>N02082802</t>
  </si>
  <si>
    <t>N01803015</t>
  </si>
  <si>
    <t>N02136399</t>
  </si>
  <si>
    <t>Costa, Julian</t>
  </si>
  <si>
    <t>N02168162</t>
  </si>
  <si>
    <t>N01930338</t>
  </si>
  <si>
    <t>N01013210</t>
  </si>
  <si>
    <t>Cote, Ernest</t>
  </si>
  <si>
    <t>N01002381</t>
  </si>
  <si>
    <t>N01536342</t>
  </si>
  <si>
    <t>N02099685</t>
  </si>
  <si>
    <t>N01954629</t>
  </si>
  <si>
    <t>N01102632</t>
  </si>
  <si>
    <t>N01276359</t>
  </si>
  <si>
    <t>Coughlin, Paul</t>
  </si>
  <si>
    <t>N01880264</t>
  </si>
  <si>
    <t>N01936416</t>
  </si>
  <si>
    <t>N01820926</t>
  </si>
  <si>
    <t>N02028823</t>
  </si>
  <si>
    <t>N01892100</t>
  </si>
  <si>
    <t>Cox, Mary</t>
  </si>
  <si>
    <t>N01670702</t>
  </si>
  <si>
    <t>Coyle, Steven</t>
  </si>
  <si>
    <t>N02275389</t>
  </si>
  <si>
    <t>Craig, Todd</t>
  </si>
  <si>
    <t>N01230805</t>
  </si>
  <si>
    <t>Crain, Caemeron</t>
  </si>
  <si>
    <t>N01779676</t>
  </si>
  <si>
    <t>N01890521</t>
  </si>
  <si>
    <t>Crawford, Caleb</t>
  </si>
  <si>
    <t>N01875368</t>
  </si>
  <si>
    <t>Crawford, Grant</t>
  </si>
  <si>
    <t>N02160058</t>
  </si>
  <si>
    <t>Crawford, Owen</t>
  </si>
  <si>
    <t>N01984297</t>
  </si>
  <si>
    <t>Creane, Jessica</t>
  </si>
  <si>
    <t>N02229830</t>
  </si>
  <si>
    <t>N01788673</t>
  </si>
  <si>
    <t>N01102016</t>
  </si>
  <si>
    <t>N01353545</t>
  </si>
  <si>
    <t>N01794622</t>
  </si>
  <si>
    <t>Cruz, Norma</t>
  </si>
  <si>
    <t>N01816031</t>
  </si>
  <si>
    <t>Cuccioli, Robert</t>
  </si>
  <si>
    <t>N02211919</t>
  </si>
  <si>
    <t>N02112914</t>
  </si>
  <si>
    <t>Cullen, Catherine</t>
  </si>
  <si>
    <t>N01471026</t>
  </si>
  <si>
    <t>N02257887</t>
  </si>
  <si>
    <t>N02257180</t>
  </si>
  <si>
    <t>Cummins, Nicola</t>
  </si>
  <si>
    <t>N01226344</t>
  </si>
  <si>
    <t>N02332976</t>
  </si>
  <si>
    <t>Cunningham, Tamrah</t>
  </si>
  <si>
    <t>N02014211</t>
  </si>
  <si>
    <t>N01774629</t>
  </si>
  <si>
    <t>Cuordileone, Kyle</t>
  </si>
  <si>
    <t>N01806618</t>
  </si>
  <si>
    <t>Curran, Virginia</t>
  </si>
  <si>
    <t>N01908698</t>
  </si>
  <si>
    <t>N01996480</t>
  </si>
  <si>
    <t>N01364919</t>
  </si>
  <si>
    <t>Cuya, Esther</t>
  </si>
  <si>
    <t>N01556497</t>
  </si>
  <si>
    <t>N01556595</t>
  </si>
  <si>
    <t>N01826642</t>
  </si>
  <si>
    <t>Czaplinska, Aleksandra</t>
  </si>
  <si>
    <t>N02231799</t>
  </si>
  <si>
    <t>Dabby, Ramsey</t>
  </si>
  <si>
    <t>N01413398</t>
  </si>
  <si>
    <t>Dabydeen, Honamattie</t>
  </si>
  <si>
    <t>N01254259</t>
  </si>
  <si>
    <t>N01296131</t>
  </si>
  <si>
    <t>Dagorn, Roger</t>
  </si>
  <si>
    <t>N01147718</t>
  </si>
  <si>
    <t>D'Agostino, Nicole</t>
  </si>
  <si>
    <t>N01971991</t>
  </si>
  <si>
    <t>N02074910</t>
  </si>
  <si>
    <t>N01998040</t>
  </si>
  <si>
    <t>N01781747</t>
  </si>
  <si>
    <t>N01330026</t>
  </si>
  <si>
    <t>N01117382</t>
  </si>
  <si>
    <t>Dallis, David</t>
  </si>
  <si>
    <t>N01715832</t>
  </si>
  <si>
    <t>Dallis, Martha</t>
  </si>
  <si>
    <t>N01792384</t>
  </si>
  <si>
    <t>N01706085</t>
  </si>
  <si>
    <t>Damyanti Sundar, Radheshwar</t>
  </si>
  <si>
    <t>N02341641</t>
  </si>
  <si>
    <t>N02321449</t>
  </si>
  <si>
    <t>N02338511</t>
  </si>
  <si>
    <t>Daneshmandnia, Ali</t>
  </si>
  <si>
    <t>N01879830</t>
  </si>
  <si>
    <t>N02182529</t>
  </si>
  <si>
    <t>Daniels, Charles</t>
  </si>
  <si>
    <t>N01658878</t>
  </si>
  <si>
    <t>N01197005</t>
  </si>
  <si>
    <t>N02088058</t>
  </si>
  <si>
    <t>N01920118</t>
  </si>
  <si>
    <t>D'Anna, Frances</t>
  </si>
  <si>
    <t>N01694056</t>
  </si>
  <si>
    <t>N01211558</t>
  </si>
  <si>
    <t>N02103585</t>
  </si>
  <si>
    <t>N02124665</t>
  </si>
  <si>
    <t>N02310282</t>
  </si>
  <si>
    <t>N02053675</t>
  </si>
  <si>
    <t>D'Argenzio, Domenic</t>
  </si>
  <si>
    <t>N02246716</t>
  </si>
  <si>
    <t>Dargo, Stephen</t>
  </si>
  <si>
    <t>N02124282</t>
  </si>
  <si>
    <t>N02089875</t>
  </si>
  <si>
    <t>Darling, Gregory</t>
  </si>
  <si>
    <t>N01645695</t>
  </si>
  <si>
    <t>N01560399</t>
  </si>
  <si>
    <t>Das, Arup</t>
  </si>
  <si>
    <t>N01970680</t>
  </si>
  <si>
    <t>Das, Suchandra</t>
  </si>
  <si>
    <t>N02282390</t>
  </si>
  <si>
    <t>N01617682</t>
  </si>
  <si>
    <t>N01301920</t>
  </si>
  <si>
    <t>N01009960</t>
  </si>
  <si>
    <t>Dasilva, Karen</t>
  </si>
  <si>
    <t>N02206799</t>
  </si>
  <si>
    <t>N01717479</t>
  </si>
  <si>
    <t>N01987129</t>
  </si>
  <si>
    <t>Davidman, Charles</t>
  </si>
  <si>
    <t>N01630161</t>
  </si>
  <si>
    <t>Davidman, Loretta</t>
  </si>
  <si>
    <t>N01375432</t>
  </si>
  <si>
    <t>Davidov, Nathan</t>
  </si>
  <si>
    <t>N02207441</t>
  </si>
  <si>
    <t>N02033985</t>
  </si>
  <si>
    <t>N01946178</t>
  </si>
  <si>
    <t>N01990809</t>
  </si>
  <si>
    <t>Davis, Charles</t>
  </si>
  <si>
    <t>N01512705</t>
  </si>
  <si>
    <t>Davis, Hilrette</t>
  </si>
  <si>
    <t>N01894513</t>
  </si>
  <si>
    <t>N01756043</t>
  </si>
  <si>
    <t>N01860160</t>
  </si>
  <si>
    <t>N01971962</t>
  </si>
  <si>
    <t>N02265197</t>
  </si>
  <si>
    <t>N01929759</t>
  </si>
  <si>
    <t>Day, Jared</t>
  </si>
  <si>
    <t>N02124697</t>
  </si>
  <si>
    <t>N01002277</t>
  </si>
  <si>
    <t>De Aragao, Gabriela</t>
  </si>
  <si>
    <t>N02246718</t>
  </si>
  <si>
    <t>N01998081</t>
  </si>
  <si>
    <t>De La Cruz, Pedro</t>
  </si>
  <si>
    <t>N01934484</t>
  </si>
  <si>
    <t>N02289031</t>
  </si>
  <si>
    <t>De La O-Legeros, Ana</t>
  </si>
  <si>
    <t>N01894537</t>
  </si>
  <si>
    <t>N02231021</t>
  </si>
  <si>
    <t>N01489593</t>
  </si>
  <si>
    <t>N01669393</t>
  </si>
  <si>
    <t>Deaver, Charlotte</t>
  </si>
  <si>
    <t>N01142872</t>
  </si>
  <si>
    <t>N02100879</t>
  </si>
  <si>
    <t>N01859719</t>
  </si>
  <si>
    <t>N02074787</t>
  </si>
  <si>
    <t>Decoux, Jessica</t>
  </si>
  <si>
    <t>N01006213</t>
  </si>
  <si>
    <t>N01728014</t>
  </si>
  <si>
    <t>Defreitas, Rudolph</t>
  </si>
  <si>
    <t>N01240471</t>
  </si>
  <si>
    <t>N01779571</t>
  </si>
  <si>
    <t>Deignan, Thomas</t>
  </si>
  <si>
    <t>N01289901</t>
  </si>
  <si>
    <t>N01288783</t>
  </si>
  <si>
    <t>N02056971</t>
  </si>
  <si>
    <t>N01279560</t>
  </si>
  <si>
    <t>Delacruz, Albert</t>
  </si>
  <si>
    <t>N01370340</t>
  </si>
  <si>
    <t>Delbe, Natasha</t>
  </si>
  <si>
    <t>N02366832</t>
  </si>
  <si>
    <t>N01908701</t>
  </si>
  <si>
    <t>N02033913</t>
  </si>
  <si>
    <t>Deleon, Juanita</t>
  </si>
  <si>
    <t>N01477910</t>
  </si>
  <si>
    <t>Delgado, Ana</t>
  </si>
  <si>
    <t>N02178439</t>
  </si>
  <si>
    <t>N01859215</t>
  </si>
  <si>
    <t>Delilkan, Shyleja</t>
  </si>
  <si>
    <t>N01251812</t>
  </si>
  <si>
    <t>Dello Russo, John</t>
  </si>
  <si>
    <t>N01587860</t>
  </si>
  <si>
    <t>Delrio, Sharda</t>
  </si>
  <si>
    <t>N01844868</t>
  </si>
  <si>
    <t>Demaiolo, Philip</t>
  </si>
  <si>
    <t>N02009685</t>
  </si>
  <si>
    <t>N02119252</t>
  </si>
  <si>
    <t>N01334596</t>
  </si>
  <si>
    <t>N01470354</t>
  </si>
  <si>
    <t>Deng, Hua</t>
  </si>
  <si>
    <t>N02072792</t>
  </si>
  <si>
    <t>N02332985</t>
  </si>
  <si>
    <t>N01726344</t>
  </si>
  <si>
    <t>N01455619</t>
  </si>
  <si>
    <t>N01007533</t>
  </si>
  <si>
    <t>N01681656</t>
  </si>
  <si>
    <t>Derima, Joseph</t>
  </si>
  <si>
    <t>N01813318</t>
  </si>
  <si>
    <t>N01578159</t>
  </si>
  <si>
    <t>N01092152</t>
  </si>
  <si>
    <t>Dertinger, William</t>
  </si>
  <si>
    <t>N01676715</t>
  </si>
  <si>
    <t>N01421074</t>
  </si>
  <si>
    <t>Desantis, John</t>
  </si>
  <si>
    <t>N02079843</t>
  </si>
  <si>
    <t>N01407108</t>
  </si>
  <si>
    <t>N02291687</t>
  </si>
  <si>
    <t>Devito, Anthony</t>
  </si>
  <si>
    <t>N01157144</t>
  </si>
  <si>
    <t>Devonish, Ray</t>
  </si>
  <si>
    <t>N01339510</t>
  </si>
  <si>
    <t>N01892972</t>
  </si>
  <si>
    <t>N02203481</t>
  </si>
  <si>
    <t>Dewberry, Jonathan</t>
  </si>
  <si>
    <t>N02113559</t>
  </si>
  <si>
    <t>Di Meglio, Michael</t>
  </si>
  <si>
    <t>N01131697</t>
  </si>
  <si>
    <t>N01880271</t>
  </si>
  <si>
    <t>Diamond, Carol</t>
  </si>
  <si>
    <t>N01766869</t>
  </si>
  <si>
    <t>Dias, Lynda</t>
  </si>
  <si>
    <t>N01118905</t>
  </si>
  <si>
    <t>Diaz, Martha</t>
  </si>
  <si>
    <t>N01933547</t>
  </si>
  <si>
    <t>Diaz, Rigoberto</t>
  </si>
  <si>
    <t>N01359005</t>
  </si>
  <si>
    <t>N01657881</t>
  </si>
  <si>
    <t>N01859718</t>
  </si>
  <si>
    <t>N02006616</t>
  </si>
  <si>
    <t>N01027327</t>
  </si>
  <si>
    <t>N01265829</t>
  </si>
  <si>
    <t>N01916405</t>
  </si>
  <si>
    <t>N01547086</t>
  </si>
  <si>
    <t>N02015306</t>
  </si>
  <si>
    <t>Dikigoropoulou, Lia</t>
  </si>
  <si>
    <t>N01791895</t>
  </si>
  <si>
    <t>Dillon, Joycelyn</t>
  </si>
  <si>
    <t>N01654056</t>
  </si>
  <si>
    <t>N01269998</t>
  </si>
  <si>
    <t>N01718922</t>
  </si>
  <si>
    <t>N01470086</t>
  </si>
  <si>
    <t>N02186593</t>
  </si>
  <si>
    <t>Dimino, Maria</t>
  </si>
  <si>
    <t>N01916411</t>
  </si>
  <si>
    <t>Dimitrov, Dimitar</t>
  </si>
  <si>
    <t>N01568903</t>
  </si>
  <si>
    <t>Dinan, Terrance</t>
  </si>
  <si>
    <t>N01276761</t>
  </si>
  <si>
    <t>Dinh, Peter</t>
  </si>
  <si>
    <t>N01842805</t>
  </si>
  <si>
    <t>N01645757</t>
  </si>
  <si>
    <t>N01009441</t>
  </si>
  <si>
    <t>N01444580</t>
  </si>
  <si>
    <t>N01010079</t>
  </si>
  <si>
    <t>N02119253</t>
  </si>
  <si>
    <t>N02087674</t>
  </si>
  <si>
    <t>Dixon, John</t>
  </si>
  <si>
    <t>N01008327</t>
  </si>
  <si>
    <t>N02168366</t>
  </si>
  <si>
    <t>Dleikan, Diane</t>
  </si>
  <si>
    <t>N02366884</t>
  </si>
  <si>
    <t>Do, Hyunjoo</t>
  </si>
  <si>
    <t>N01748840</t>
  </si>
  <si>
    <t>Dobkin, Adin</t>
  </si>
  <si>
    <t>N02364692</t>
  </si>
  <si>
    <t>N01029086</t>
  </si>
  <si>
    <t>N01108739</t>
  </si>
  <si>
    <t>N01877071</t>
  </si>
  <si>
    <t>Doldron, Kim</t>
  </si>
  <si>
    <t>N01207293</t>
  </si>
  <si>
    <t>N01396787</t>
  </si>
  <si>
    <t>N02184531</t>
  </si>
  <si>
    <t>N02042058</t>
  </si>
  <si>
    <t>N01546344</t>
  </si>
  <si>
    <t>N01355730</t>
  </si>
  <si>
    <t>N01916525</t>
  </si>
  <si>
    <t>D'Onofrio, Jessica</t>
  </si>
  <si>
    <t>N01972603</t>
  </si>
  <si>
    <t>N01372732</t>
  </si>
  <si>
    <t>Donovan, James</t>
  </si>
  <si>
    <t>N01523930</t>
  </si>
  <si>
    <t>N01284988</t>
  </si>
  <si>
    <t>N02009027</t>
  </si>
  <si>
    <t>D'Orazio, Domenico</t>
  </si>
  <si>
    <t>N01172963</t>
  </si>
  <si>
    <t>N02168189</t>
  </si>
  <si>
    <t>N01380727</t>
  </si>
  <si>
    <t>Dorogan, Vitaliy</t>
  </si>
  <si>
    <t>N02079867</t>
  </si>
  <si>
    <t>Dorsainvil, Merlyn</t>
  </si>
  <si>
    <t>N01892043</t>
  </si>
  <si>
    <t>Doti, Francine</t>
  </si>
  <si>
    <t>N01990731</t>
  </si>
  <si>
    <t>N01013765</t>
  </si>
  <si>
    <t>N01753944</t>
  </si>
  <si>
    <t>Douglas, Andrew</t>
  </si>
  <si>
    <t>N01853030</t>
  </si>
  <si>
    <t>N01793561</t>
  </si>
  <si>
    <t>N01930792</t>
  </si>
  <si>
    <t>N01801138</t>
  </si>
  <si>
    <t>N01916984</t>
  </si>
  <si>
    <t>N01241044</t>
  </si>
  <si>
    <t>Doyle, Adele</t>
  </si>
  <si>
    <t>N02269984</t>
  </si>
  <si>
    <t>Drabkin, Sergey</t>
  </si>
  <si>
    <t>N01153019</t>
  </si>
  <si>
    <t>N01825836</t>
  </si>
  <si>
    <t>N01185303</t>
  </si>
  <si>
    <t>Drayton, Ryan</t>
  </si>
  <si>
    <t>N02280259</t>
  </si>
  <si>
    <t>N01070015</t>
  </si>
  <si>
    <t>N01493884</t>
  </si>
  <si>
    <t>N01388244</t>
  </si>
  <si>
    <t>N02082851</t>
  </si>
  <si>
    <t>N01258225</t>
  </si>
  <si>
    <t>Dryer, Tracy</t>
  </si>
  <si>
    <t>N01931890</t>
  </si>
  <si>
    <t>N02034018</t>
  </si>
  <si>
    <t>Dublin, Andrew Harris</t>
  </si>
  <si>
    <t>N02123654</t>
  </si>
  <si>
    <t>Dubrovsky, Nelly</t>
  </si>
  <si>
    <t>N01991355</t>
  </si>
  <si>
    <t>Duchamp, Damien</t>
  </si>
  <si>
    <t>N01908785</t>
  </si>
  <si>
    <t>Duddy, Michael</t>
  </si>
  <si>
    <t>N01862571</t>
  </si>
  <si>
    <t>Dudley, Christine</t>
  </si>
  <si>
    <t>N01717405</t>
  </si>
  <si>
    <t>N01009122</t>
  </si>
  <si>
    <t>N01819114</t>
  </si>
  <si>
    <t>N01649538</t>
  </si>
  <si>
    <t>N02321467</t>
  </si>
  <si>
    <t>N01079719</t>
  </si>
  <si>
    <t>N01400801</t>
  </si>
  <si>
    <t>Duncan-Barnhardt, Jessie</t>
  </si>
  <si>
    <t>N01935959</t>
  </si>
  <si>
    <t>N02207455</t>
  </si>
  <si>
    <t>N01228718</t>
  </si>
  <si>
    <t>N02119313</t>
  </si>
  <si>
    <t>Dunne, James</t>
  </si>
  <si>
    <t>N01596979</t>
  </si>
  <si>
    <t>Dunson, Janet</t>
  </si>
  <si>
    <t>N01757410</t>
  </si>
  <si>
    <t>Dura, Fredesvinda</t>
  </si>
  <si>
    <t>N01386668</t>
  </si>
  <si>
    <t>N02056701</t>
  </si>
  <si>
    <t>Durning, Daniel</t>
  </si>
  <si>
    <t>N01470672</t>
  </si>
  <si>
    <t>N01168377</t>
  </si>
  <si>
    <t>N01818639</t>
  </si>
  <si>
    <t>Duvvuri, Varalakshmi</t>
  </si>
  <si>
    <t>N01857925</t>
  </si>
  <si>
    <t>Dwane, Alisa</t>
  </si>
  <si>
    <t>N01760698</t>
  </si>
  <si>
    <t>Dyce, Laquan</t>
  </si>
  <si>
    <t>N02127117</t>
  </si>
  <si>
    <t>N01036075</t>
  </si>
  <si>
    <t>N01659611</t>
  </si>
  <si>
    <t>N01823394</t>
  </si>
  <si>
    <t>Easmie, David</t>
  </si>
  <si>
    <t>N01112732</t>
  </si>
  <si>
    <t>N01972257</t>
  </si>
  <si>
    <t>N01902732</t>
  </si>
  <si>
    <t>N01257868</t>
  </si>
  <si>
    <t>N01262995</t>
  </si>
  <si>
    <t>N01743515</t>
  </si>
  <si>
    <t>Eccardt, Thomas</t>
  </si>
  <si>
    <t>N02082853</t>
  </si>
  <si>
    <t>N02094153</t>
  </si>
  <si>
    <t>N01447712</t>
  </si>
  <si>
    <t>Edelson, Berit</t>
  </si>
  <si>
    <t>N01790600</t>
  </si>
  <si>
    <t>Edem, Victoria</t>
  </si>
  <si>
    <t>N01820081</t>
  </si>
  <si>
    <t>N01661512</t>
  </si>
  <si>
    <t>N01963026</t>
  </si>
  <si>
    <t>N01296991</t>
  </si>
  <si>
    <t>Edwards, George</t>
  </si>
  <si>
    <t>N02079870</t>
  </si>
  <si>
    <t>N02136785</t>
  </si>
  <si>
    <t>N01788005</t>
  </si>
  <si>
    <t>N01786222</t>
  </si>
  <si>
    <t>N01812150</t>
  </si>
  <si>
    <t>N01513502</t>
  </si>
  <si>
    <t>Egues, Aida</t>
  </si>
  <si>
    <t>N01722320</t>
  </si>
  <si>
    <t>Eid, Anthony</t>
  </si>
  <si>
    <t>N02211934</t>
  </si>
  <si>
    <t>Einbinder, Cory</t>
  </si>
  <si>
    <t>N01056748</t>
  </si>
  <si>
    <t>Ekelman, Nancy</t>
  </si>
  <si>
    <t>N01133728</t>
  </si>
  <si>
    <t>N01993341</t>
  </si>
  <si>
    <t>N01122992</t>
  </si>
  <si>
    <t>Elhadary, Ossama</t>
  </si>
  <si>
    <t>N01726957</t>
  </si>
  <si>
    <t>Elhari, Youssef</t>
  </si>
  <si>
    <t>N01618166</t>
  </si>
  <si>
    <t>N02216478</t>
  </si>
  <si>
    <t>Elie, Justin</t>
  </si>
  <si>
    <t>N02144547</t>
  </si>
  <si>
    <t>N01027630</t>
  </si>
  <si>
    <t>N01894003</t>
  </si>
  <si>
    <t>Eliza, Afrin</t>
  </si>
  <si>
    <t>N01959287</t>
  </si>
  <si>
    <t>Elkhouly, Ahmed</t>
  </si>
  <si>
    <t>N02044126</t>
  </si>
  <si>
    <t>N01155066</t>
  </si>
  <si>
    <t>Elliott, Bridgette</t>
  </si>
  <si>
    <t>N02218270</t>
  </si>
  <si>
    <t>Elliott, Kaaren</t>
  </si>
  <si>
    <t>N02012042</t>
  </si>
  <si>
    <t>Ellis, Jason</t>
  </si>
  <si>
    <t>N01985238</t>
  </si>
  <si>
    <t>N01284967</t>
  </si>
  <si>
    <t>N01194694</t>
  </si>
  <si>
    <t>Elmatbagi, Ahmed</t>
  </si>
  <si>
    <t>N01861948</t>
  </si>
  <si>
    <t>Elmessalamy, Omar</t>
  </si>
  <si>
    <t>N02171635</t>
  </si>
  <si>
    <t>N02331090</t>
  </si>
  <si>
    <t>Elshaer, Mosaab</t>
  </si>
  <si>
    <t>N02127146</t>
  </si>
  <si>
    <t>Elston, Gail</t>
  </si>
  <si>
    <t>N01972044</t>
  </si>
  <si>
    <t>N01877473</t>
  </si>
  <si>
    <t>Emanuel Hayes, Crystal</t>
  </si>
  <si>
    <t>N02248595</t>
  </si>
  <si>
    <t>Emanuel, David</t>
  </si>
  <si>
    <t>N02118100</t>
  </si>
  <si>
    <t>N01826823</t>
  </si>
  <si>
    <t>N02123062</t>
  </si>
  <si>
    <t>N01212210</t>
  </si>
  <si>
    <t>Engler, Robert</t>
  </si>
  <si>
    <t>N01071602</t>
  </si>
  <si>
    <t>N01953416</t>
  </si>
  <si>
    <t>Ephraim, Sylvia</t>
  </si>
  <si>
    <t>N02279171</t>
  </si>
  <si>
    <t>N01326164</t>
  </si>
  <si>
    <t>Ereskina, Victoria</t>
  </si>
  <si>
    <t>N02217056</t>
  </si>
  <si>
    <t>N02034021</t>
  </si>
  <si>
    <t>N02086470</t>
  </si>
  <si>
    <t>N02079852</t>
  </si>
  <si>
    <t>N01860985</t>
  </si>
  <si>
    <t>Espinoza, Jeanette</t>
  </si>
  <si>
    <t>N01695445</t>
  </si>
  <si>
    <t>Essien, Stephen</t>
  </si>
  <si>
    <t>N01651298</t>
  </si>
  <si>
    <t>N02086385</t>
  </si>
  <si>
    <t>N01936119</t>
  </si>
  <si>
    <t>N01153340</t>
  </si>
  <si>
    <t>N01778872</t>
  </si>
  <si>
    <t>Etienne, Cindy</t>
  </si>
  <si>
    <t>N01191781</t>
  </si>
  <si>
    <t>N01169687</t>
  </si>
  <si>
    <t>Eugenia, Yoon</t>
  </si>
  <si>
    <t>N02340338</t>
  </si>
  <si>
    <t>Eusebio-Edwards, Wendell</t>
  </si>
  <si>
    <t>N01112024</t>
  </si>
  <si>
    <t>Evangelista, Javiela</t>
  </si>
  <si>
    <t>N01746216</t>
  </si>
  <si>
    <t>N01758267</t>
  </si>
  <si>
    <t>N02112943</t>
  </si>
  <si>
    <t>N01971992</t>
  </si>
  <si>
    <t>N02227933</t>
  </si>
  <si>
    <t>N02010841</t>
  </si>
  <si>
    <t>N01322735</t>
  </si>
  <si>
    <t>N02330960</t>
  </si>
  <si>
    <t>N02174569</t>
  </si>
  <si>
    <t>N02317513</t>
  </si>
  <si>
    <t>N02292583</t>
  </si>
  <si>
    <t>N01188638</t>
  </si>
  <si>
    <t>Falconer, Daven</t>
  </si>
  <si>
    <t>N02214059</t>
  </si>
  <si>
    <t>Falk, Jason</t>
  </si>
  <si>
    <t>N02171656</t>
  </si>
  <si>
    <t>Falk, Kathleen</t>
  </si>
  <si>
    <t>N01653888</t>
  </si>
  <si>
    <t>N01352063</t>
  </si>
  <si>
    <t>N01990755</t>
  </si>
  <si>
    <t>N02168353</t>
  </si>
  <si>
    <t>N01802500</t>
  </si>
  <si>
    <t>N01917405</t>
  </si>
  <si>
    <t>N01934512</t>
  </si>
  <si>
    <t>N01567081</t>
  </si>
  <si>
    <t>Farrow, Andrew</t>
  </si>
  <si>
    <t>N01892432</t>
  </si>
  <si>
    <t>Farzaneh, Seyed</t>
  </si>
  <si>
    <t>N02364674</t>
  </si>
  <si>
    <t>Faucette, Azure</t>
  </si>
  <si>
    <t>N02273502</t>
  </si>
  <si>
    <t>N01930623</t>
  </si>
  <si>
    <t>N01817774</t>
  </si>
  <si>
    <t>N01710175</t>
  </si>
  <si>
    <t>Federico, Paul</t>
  </si>
  <si>
    <t>N02100819</t>
  </si>
  <si>
    <t>Feil, Arden</t>
  </si>
  <si>
    <t>N02368362</t>
  </si>
  <si>
    <t>Feitzinger, Anna</t>
  </si>
  <si>
    <t>N01888873</t>
  </si>
  <si>
    <t>Feknous, Mohammed</t>
  </si>
  <si>
    <t>N01794302</t>
  </si>
  <si>
    <t>N02095870</t>
  </si>
  <si>
    <t>Feng, Suiping</t>
  </si>
  <si>
    <t>N01851212</t>
  </si>
  <si>
    <t>Feng, Xue</t>
  </si>
  <si>
    <t>Ferdinand, Renata</t>
  </si>
  <si>
    <t>N01861082</t>
  </si>
  <si>
    <t>Ferdousy, Farjana</t>
  </si>
  <si>
    <t>N01963193</t>
  </si>
  <si>
    <t>N01751545</t>
  </si>
  <si>
    <t>Ferguson, Rodley</t>
  </si>
  <si>
    <t>N01106908</t>
  </si>
  <si>
    <t>N01987147</t>
  </si>
  <si>
    <t>Fernandez, Heidy</t>
  </si>
  <si>
    <t>N02056992</t>
  </si>
  <si>
    <t>Fernandez, Rajiv</t>
  </si>
  <si>
    <t>N02214274</t>
  </si>
  <si>
    <t>N02099233</t>
  </si>
  <si>
    <t>N02170756</t>
  </si>
  <si>
    <t>Fernandopulle, Ian</t>
  </si>
  <si>
    <t>N01824262</t>
  </si>
  <si>
    <t>Ferrari-Bridgers, Franca</t>
  </si>
  <si>
    <t>N02364673</t>
  </si>
  <si>
    <t>Ferrette, Maureen</t>
  </si>
  <si>
    <t>N02084344</t>
  </si>
  <si>
    <t>Ferroglia, Andrea</t>
  </si>
  <si>
    <t>N01835536</t>
  </si>
  <si>
    <t>N01664851</t>
  </si>
  <si>
    <t>N01963037</t>
  </si>
  <si>
    <t>N01341950</t>
  </si>
  <si>
    <t>N01196969</t>
  </si>
  <si>
    <t>Fikaris, Peter</t>
  </si>
  <si>
    <t>N01773658</t>
  </si>
  <si>
    <t>Filatova, Elena</t>
  </si>
  <si>
    <t>Filsaime, Angel</t>
  </si>
  <si>
    <t>N01504551</t>
  </si>
  <si>
    <t>Finger, Alfred</t>
  </si>
  <si>
    <t>N01477064</t>
  </si>
  <si>
    <t>N01449043</t>
  </si>
  <si>
    <t>Fiordimondo, Anne</t>
  </si>
  <si>
    <t>N01114202</t>
  </si>
  <si>
    <t>N01748993</t>
  </si>
  <si>
    <t>Firestone, Charles</t>
  </si>
  <si>
    <t>N02281216</t>
  </si>
  <si>
    <t>Fishel, Daniel</t>
  </si>
  <si>
    <t>N01998086</t>
  </si>
  <si>
    <t>N02103609</t>
  </si>
  <si>
    <t>Fisher, Richard</t>
  </si>
  <si>
    <t>N02098803</t>
  </si>
  <si>
    <t>Fishman-Cross, Michelle</t>
  </si>
  <si>
    <t>N01167119</t>
  </si>
  <si>
    <t>Fleming, Laura</t>
  </si>
  <si>
    <t>N02124715</t>
  </si>
  <si>
    <t>Fletcher, Latifa</t>
  </si>
  <si>
    <t>N01360487</t>
  </si>
  <si>
    <t>Fleysher, Lazar</t>
  </si>
  <si>
    <t>N01020038</t>
  </si>
  <si>
    <t>Flicker, Larry</t>
  </si>
  <si>
    <t>N01108817</t>
  </si>
  <si>
    <t>Flood, Patrick</t>
  </si>
  <si>
    <t>N01157975</t>
  </si>
  <si>
    <t>Floyd, Ketty</t>
  </si>
  <si>
    <t>N02280272</t>
  </si>
  <si>
    <t>N01887114</t>
  </si>
  <si>
    <t>N01149231</t>
  </si>
  <si>
    <t>Fofana, Sidik</t>
  </si>
  <si>
    <t>N01998080</t>
  </si>
  <si>
    <t>Fogelman, Faith</t>
  </si>
  <si>
    <t>N01020303</t>
  </si>
  <si>
    <t>N01971219</t>
  </si>
  <si>
    <t>Ford, Candice</t>
  </si>
  <si>
    <t>N02231006</t>
  </si>
  <si>
    <t>Ford, Kayla</t>
  </si>
  <si>
    <t>N02257132</t>
  </si>
  <si>
    <t>Ford, Vandelette</t>
  </si>
  <si>
    <t>N01147092</t>
  </si>
  <si>
    <t>N01824204</t>
  </si>
  <si>
    <t>Forgah, Adama</t>
  </si>
  <si>
    <t>N02162858</t>
  </si>
  <si>
    <t>Forman, Emily</t>
  </si>
  <si>
    <t>N02206764</t>
  </si>
  <si>
    <t>N01733591</t>
  </si>
  <si>
    <t>N01185439</t>
  </si>
  <si>
    <t>Fox, Bradley</t>
  </si>
  <si>
    <t>N01580620</t>
  </si>
  <si>
    <t>Fox, Hugh</t>
  </si>
  <si>
    <t>N02015246</t>
  </si>
  <si>
    <t>N01912618</t>
  </si>
  <si>
    <t>Foy, Joseph</t>
  </si>
  <si>
    <t>N01165341</t>
  </si>
  <si>
    <t>Fraad, Julie</t>
  </si>
  <si>
    <t>N01977162</t>
  </si>
  <si>
    <t>Frances, Daisy</t>
  </si>
  <si>
    <t>N02282366</t>
  </si>
  <si>
    <t>N02317464</t>
  </si>
  <si>
    <t>N01431463</t>
  </si>
  <si>
    <t>Frank, Shirley</t>
  </si>
  <si>
    <t>N01013409</t>
  </si>
  <si>
    <t>N01787141</t>
  </si>
  <si>
    <t>Franke, Stephen</t>
  </si>
  <si>
    <t>N02364652</t>
  </si>
  <si>
    <t>N01957705</t>
  </si>
  <si>
    <t>Franklin, Warren</t>
  </si>
  <si>
    <t>N01213752</t>
  </si>
  <si>
    <t>N01712120</t>
  </si>
  <si>
    <t>N01893479</t>
  </si>
  <si>
    <t>Frasier, Tisha</t>
  </si>
  <si>
    <t>N02247294</t>
  </si>
  <si>
    <t>N01842306</t>
  </si>
  <si>
    <t>N02042048</t>
  </si>
  <si>
    <t>N01590712</t>
  </si>
  <si>
    <t>N01376217</t>
  </si>
  <si>
    <t>Freeman, Sharon</t>
  </si>
  <si>
    <t>N01429887</t>
  </si>
  <si>
    <t>N01005325</t>
  </si>
  <si>
    <t>N01383992</t>
  </si>
  <si>
    <t>Friedman, Gary</t>
  </si>
  <si>
    <t>N01317430</t>
  </si>
  <si>
    <t>N01676473</t>
  </si>
  <si>
    <t>N01912593</t>
  </si>
  <si>
    <t>N01708631</t>
  </si>
  <si>
    <t>Friedrichs, Ellen</t>
  </si>
  <si>
    <t>N01075036</t>
  </si>
  <si>
    <t>N01226610</t>
  </si>
  <si>
    <t>Fryer, William</t>
  </si>
  <si>
    <t>N02364222</t>
  </si>
  <si>
    <t>N02059238</t>
  </si>
  <si>
    <t>N02292262</t>
  </si>
  <si>
    <t>N01480065</t>
  </si>
  <si>
    <t>N01991347</t>
  </si>
  <si>
    <t>Gabbard, Cori</t>
  </si>
  <si>
    <t>N01020418</t>
  </si>
  <si>
    <t>N01506445</t>
  </si>
  <si>
    <t>Gaffney, Matthew</t>
  </si>
  <si>
    <t>N02360622</t>
  </si>
  <si>
    <t>N01018389</t>
  </si>
  <si>
    <t>N01781682</t>
  </si>
  <si>
    <t>Gailani, Gaffar</t>
  </si>
  <si>
    <t>N01811991</t>
  </si>
  <si>
    <t>Gaines, Rondee</t>
  </si>
  <si>
    <t>N02228930</t>
  </si>
  <si>
    <t>Galang, Maria</t>
  </si>
  <si>
    <t>N01824506</t>
  </si>
  <si>
    <t>N01470329</t>
  </si>
  <si>
    <t>Gall, Helen</t>
  </si>
  <si>
    <t>N02233043</t>
  </si>
  <si>
    <t>N02084806</t>
  </si>
  <si>
    <t>N01162759</t>
  </si>
  <si>
    <t>N01943270</t>
  </si>
  <si>
    <t>N01810821</t>
  </si>
  <si>
    <t>N01020965</t>
  </si>
  <si>
    <t>N02058330</t>
  </si>
  <si>
    <t>Galvis, Oscar</t>
  </si>
  <si>
    <t>N01953406</t>
  </si>
  <si>
    <t>Gamil, Ashraf</t>
  </si>
  <si>
    <t>N01169984</t>
  </si>
  <si>
    <t>Ganguli, Suman</t>
  </si>
  <si>
    <t>N01912139</t>
  </si>
  <si>
    <t>Gao, Feng</t>
  </si>
  <si>
    <t>N02282389</t>
  </si>
  <si>
    <t>N01169618</t>
  </si>
  <si>
    <t>N01877482</t>
  </si>
  <si>
    <t>N01951011</t>
  </si>
  <si>
    <t>Garcia, Aydee</t>
  </si>
  <si>
    <t>N01214598</t>
  </si>
  <si>
    <t>Garcia, Bryan</t>
  </si>
  <si>
    <t>N01969624</t>
  </si>
  <si>
    <t>Garcia, Javier</t>
  </si>
  <si>
    <t>N02104531</t>
  </si>
  <si>
    <t>Garcia, Ruth</t>
  </si>
  <si>
    <t>N01313378</t>
  </si>
  <si>
    <t>N01759380</t>
  </si>
  <si>
    <t>N01422846</t>
  </si>
  <si>
    <t>N01642716</t>
  </si>
  <si>
    <t>Garfinkle, Martin</t>
  </si>
  <si>
    <t>N01743296</t>
  </si>
  <si>
    <t>Garino, Robert</t>
  </si>
  <si>
    <t>N02041699</t>
  </si>
  <si>
    <t>Garner, Justen</t>
  </si>
  <si>
    <t>N02217496</t>
  </si>
  <si>
    <t>N01780705</t>
  </si>
  <si>
    <t>Garofalo, Patricia</t>
  </si>
  <si>
    <t>N01949014</t>
  </si>
  <si>
    <t>N02293506</t>
  </si>
  <si>
    <t>Garrastegui, George</t>
  </si>
  <si>
    <t>N01102557</t>
  </si>
  <si>
    <t>Garrison, Jesse</t>
  </si>
  <si>
    <t>N02280266</t>
  </si>
  <si>
    <t>Gaskin, Rachael</t>
  </si>
  <si>
    <t>N02248112</t>
  </si>
  <si>
    <t>Gault, William</t>
  </si>
  <si>
    <t>N02140551</t>
  </si>
  <si>
    <t>Gayen, Taposh</t>
  </si>
  <si>
    <t>N01726876</t>
  </si>
  <si>
    <t>N02096430</t>
  </si>
  <si>
    <t>N02317514</t>
  </si>
  <si>
    <t>Geist, Sasha</t>
  </si>
  <si>
    <t>N02091527</t>
  </si>
  <si>
    <t>Gelbord, Todd</t>
  </si>
  <si>
    <t>N01681699</t>
  </si>
  <si>
    <t>N01099689</t>
  </si>
  <si>
    <t>Gellar, Michelle</t>
  </si>
  <si>
    <t>N01359025</t>
  </si>
  <si>
    <t>N01664899</t>
  </si>
  <si>
    <t>Gelman, Deborah</t>
  </si>
  <si>
    <t>N01093585</t>
  </si>
  <si>
    <t>N01877569</t>
  </si>
  <si>
    <t>Gelover, Heidi</t>
  </si>
  <si>
    <t>N02255251</t>
  </si>
  <si>
    <t>Genc, Murat</t>
  </si>
  <si>
    <t>N02052347</t>
  </si>
  <si>
    <t>Geng, Li</t>
  </si>
  <si>
    <t>N01542934</t>
  </si>
  <si>
    <t>N02042024</t>
  </si>
  <si>
    <t>Gennuso, Mary</t>
  </si>
  <si>
    <t>N01341965</t>
  </si>
  <si>
    <t>Genon, Dom</t>
  </si>
  <si>
    <t>N01520689</t>
  </si>
  <si>
    <t>N01323038</t>
  </si>
  <si>
    <t>George, Avery</t>
  </si>
  <si>
    <t>N02247292</t>
  </si>
  <si>
    <t>Gerard, Rose</t>
  </si>
  <si>
    <t>N01376846</t>
  </si>
  <si>
    <t>N01346740</t>
  </si>
  <si>
    <t>N01454121</t>
  </si>
  <si>
    <t>Gernert, Lynn</t>
  </si>
  <si>
    <t>N01714901</t>
  </si>
  <si>
    <t>N01884616</t>
  </si>
  <si>
    <t>Gershner, Theresa</t>
  </si>
  <si>
    <t>N02014386</t>
  </si>
  <si>
    <t>N01107944</t>
  </si>
  <si>
    <t>N01007806</t>
  </si>
  <si>
    <t>Gertzog, Rachel</t>
  </si>
  <si>
    <t>N01737066</t>
  </si>
  <si>
    <t>Gervasi, Nicholas</t>
  </si>
  <si>
    <t>N02214276</t>
  </si>
  <si>
    <t>N02307422</t>
  </si>
  <si>
    <t>Ghany, Shirley</t>
  </si>
  <si>
    <t>N01894544</t>
  </si>
  <si>
    <t>Gholitabar, Samaneh</t>
  </si>
  <si>
    <t>N02232513</t>
  </si>
  <si>
    <t>Ghomi, Shiva</t>
  </si>
  <si>
    <t>N02173742</t>
  </si>
  <si>
    <t>Ghosh, Olga</t>
  </si>
  <si>
    <t>N01908851</t>
  </si>
  <si>
    <t>N01765718</t>
  </si>
  <si>
    <t>N01861406</t>
  </si>
  <si>
    <t>Giannopoulou, Evgenia</t>
  </si>
  <si>
    <t>N01965380</t>
  </si>
  <si>
    <t>N02211945</t>
  </si>
  <si>
    <t>N02335722</t>
  </si>
  <si>
    <t>Gibson, Chikodiri</t>
  </si>
  <si>
    <t>N02177387</t>
  </si>
  <si>
    <t>Gibson, Heather</t>
  </si>
  <si>
    <t>N01240024</t>
  </si>
  <si>
    <t>N01252495</t>
  </si>
  <si>
    <t>N01818419</t>
  </si>
  <si>
    <t>N01932406</t>
  </si>
  <si>
    <t>Giganti, David</t>
  </si>
  <si>
    <t>N02259754</t>
  </si>
  <si>
    <t>N01307109</t>
  </si>
  <si>
    <t>N01771675</t>
  </si>
  <si>
    <t>N02332978</t>
  </si>
  <si>
    <t>Gill, Kirsten</t>
  </si>
  <si>
    <t>N02113045</t>
  </si>
  <si>
    <t>N01947665</t>
  </si>
  <si>
    <t>N02009728</t>
  </si>
  <si>
    <t>Gilmer, Evan</t>
  </si>
  <si>
    <t>N02056712</t>
  </si>
  <si>
    <t>Gilmore, Daniel</t>
  </si>
  <si>
    <t>N02227138</t>
  </si>
  <si>
    <t>N01257990</t>
  </si>
  <si>
    <t>Giovannetti, Anthony</t>
  </si>
  <si>
    <t>N01039391</t>
  </si>
  <si>
    <t>Giraldo, Anita</t>
  </si>
  <si>
    <t>N01464142</t>
  </si>
  <si>
    <t>Girardeau, Alexandre</t>
  </si>
  <si>
    <t>N02217518</t>
  </si>
  <si>
    <t>N01139428</t>
  </si>
  <si>
    <t>N02287205</t>
  </si>
  <si>
    <t>Gittleman, Ralph</t>
  </si>
  <si>
    <t>N01323097</t>
  </si>
  <si>
    <t>Giuliani, Anthony</t>
  </si>
  <si>
    <t>N01527280</t>
  </si>
  <si>
    <t>N01814391</t>
  </si>
  <si>
    <t>N01347952</t>
  </si>
  <si>
    <t>N01024351</t>
  </si>
  <si>
    <t>Glasscock, Jessica</t>
  </si>
  <si>
    <t>Glassman, Elliot</t>
  </si>
  <si>
    <t>N02235242</t>
  </si>
  <si>
    <t>N02082856</t>
  </si>
  <si>
    <t>Glickman-Eliezer, Heather</t>
  </si>
  <si>
    <t>N01143857</t>
  </si>
  <si>
    <t>Gligorov, Nada</t>
  </si>
  <si>
    <t>N01797146</t>
  </si>
  <si>
    <t>N01186687</t>
  </si>
  <si>
    <t>N01022016</t>
  </si>
  <si>
    <t>Godenko, Lyudmila</t>
  </si>
  <si>
    <t>N01717283</t>
  </si>
  <si>
    <t>Goetz, Elizabeth</t>
  </si>
  <si>
    <t>N01808863</t>
  </si>
  <si>
    <t>Goff, Farrah</t>
  </si>
  <si>
    <t>N02160214</t>
  </si>
  <si>
    <t>Goforth, Molly</t>
  </si>
  <si>
    <t>N02074960</t>
  </si>
  <si>
    <t>N01984601</t>
  </si>
  <si>
    <t>Gold, Leigh</t>
  </si>
  <si>
    <t>N02032536</t>
  </si>
  <si>
    <t>Gold, Steven</t>
  </si>
  <si>
    <t>N01494234</t>
  </si>
  <si>
    <t>N01358661</t>
  </si>
  <si>
    <t>N01713396</t>
  </si>
  <si>
    <t>N01735407</t>
  </si>
  <si>
    <t>N01919164</t>
  </si>
  <si>
    <t>N01268724</t>
  </si>
  <si>
    <t>N01810646</t>
  </si>
  <si>
    <t>Goldfeld, Johanna</t>
  </si>
  <si>
    <t>N02086154</t>
  </si>
  <si>
    <t>Goldford, Louis</t>
  </si>
  <si>
    <t>N02217511</t>
  </si>
  <si>
    <t>N01810937</t>
  </si>
  <si>
    <t>N01323744</t>
  </si>
  <si>
    <t>N02319989</t>
  </si>
  <si>
    <t>N01597252</t>
  </si>
  <si>
    <t>N01517969</t>
  </si>
  <si>
    <t>Goldstein, Margo</t>
  </si>
  <si>
    <t>N01854919</t>
  </si>
  <si>
    <t>Goldstein, Zoe</t>
  </si>
  <si>
    <t>N02143110</t>
  </si>
  <si>
    <t>N02146177</t>
  </si>
  <si>
    <t>N02164924</t>
  </si>
  <si>
    <t>N01102156</t>
  </si>
  <si>
    <t>Gomariz, Carlos</t>
  </si>
  <si>
    <t>N01896106</t>
  </si>
  <si>
    <t>Gomes, Renata</t>
  </si>
  <si>
    <t>N02142094</t>
  </si>
  <si>
    <t>Gomez, Michael</t>
  </si>
  <si>
    <t>N01512727</t>
  </si>
  <si>
    <t>N01389073</t>
  </si>
  <si>
    <t>N02045214</t>
  </si>
  <si>
    <t>N01387314</t>
  </si>
  <si>
    <t>N02098123</t>
  </si>
  <si>
    <t>N01957831</t>
  </si>
  <si>
    <t>Gonzalez, Monica</t>
  </si>
  <si>
    <t>N02086166</t>
  </si>
  <si>
    <t>Gonzalez, Roger</t>
  </si>
  <si>
    <t>N01079640</t>
  </si>
  <si>
    <t>N02336875</t>
  </si>
  <si>
    <t>N02186588</t>
  </si>
  <si>
    <t>N01834501</t>
  </si>
  <si>
    <t>N02014387</t>
  </si>
  <si>
    <t>N01790493</t>
  </si>
  <si>
    <t>N01716866</t>
  </si>
  <si>
    <t>Good, Joshua</t>
  </si>
  <si>
    <t>N01994809</t>
  </si>
  <si>
    <t>Goode, Harley</t>
  </si>
  <si>
    <t>N01677336</t>
  </si>
  <si>
    <t>N02293721</t>
  </si>
  <si>
    <t>Goodlad, Karen</t>
  </si>
  <si>
    <t>N01222570</t>
  </si>
  <si>
    <t>N01323483</t>
  </si>
  <si>
    <t>Goorova, Linina</t>
  </si>
  <si>
    <t>N01460433</t>
  </si>
  <si>
    <t>Gopaul, Teshwar</t>
  </si>
  <si>
    <t>N01860982</t>
  </si>
  <si>
    <t>Gordon, Ian</t>
  </si>
  <si>
    <t>N01892446</t>
  </si>
  <si>
    <t>N01877479</t>
  </si>
  <si>
    <t>N01714867</t>
  </si>
  <si>
    <t>N01781579</t>
  </si>
  <si>
    <t>N01219505</t>
  </si>
  <si>
    <t>N01360198</t>
  </si>
  <si>
    <t>Gorr, Allison</t>
  </si>
  <si>
    <t>N01803059</t>
  </si>
  <si>
    <t>Gosine, Dave</t>
  </si>
  <si>
    <t>N01025986</t>
  </si>
  <si>
    <t>Gotesman, Michael</t>
  </si>
  <si>
    <t>N01168892</t>
  </si>
  <si>
    <t>N01135563</t>
  </si>
  <si>
    <t>Goykadosh, Eli</t>
  </si>
  <si>
    <t>N01198947</t>
  </si>
  <si>
    <t>N02015508</t>
  </si>
  <si>
    <t>Graber, Craig</t>
  </si>
  <si>
    <t>N02001161</t>
  </si>
  <si>
    <t>N02036586</t>
  </si>
  <si>
    <t>N01723013</t>
  </si>
  <si>
    <t>Graham, Jeremy</t>
  </si>
  <si>
    <t>N01334786</t>
  </si>
  <si>
    <t>Graham, Marlene</t>
  </si>
  <si>
    <t>N01300811</t>
  </si>
  <si>
    <t>N01437047</t>
  </si>
  <si>
    <t>Gramling, Amelia</t>
  </si>
  <si>
    <t>N02362758</t>
  </si>
  <si>
    <t>Granados, Rigofredo</t>
  </si>
  <si>
    <t>N01712832</t>
  </si>
  <si>
    <t>Grant, Philecia</t>
  </si>
  <si>
    <t>N01830757</t>
  </si>
  <si>
    <t>N02134232</t>
  </si>
  <si>
    <t>N01547773</t>
  </si>
  <si>
    <t>N01718321</t>
  </si>
  <si>
    <t>Graves, Lauren</t>
  </si>
  <si>
    <t>N02211943</t>
  </si>
  <si>
    <t>N01661427</t>
  </si>
  <si>
    <t>N01908686</t>
  </si>
  <si>
    <t>Gravesande, Kevin</t>
  </si>
  <si>
    <t>N01458346</t>
  </si>
  <si>
    <t>N02211953</t>
  </si>
  <si>
    <t>N02319968</t>
  </si>
  <si>
    <t>Grayson, Isabel</t>
  </si>
  <si>
    <t>N01748588</t>
  </si>
  <si>
    <t>N02317453</t>
  </si>
  <si>
    <t>N02319945</t>
  </si>
  <si>
    <t>N01789896</t>
  </si>
  <si>
    <t>N02172158</t>
  </si>
  <si>
    <t>Greenawalt, Robert</t>
  </si>
  <si>
    <t>N02171254</t>
  </si>
  <si>
    <t>N02119247</t>
  </si>
  <si>
    <t>Greenberg, Allan</t>
  </si>
  <si>
    <t>N01469646</t>
  </si>
  <si>
    <t>Greenberg, Jerome</t>
  </si>
  <si>
    <t>N01735398</t>
  </si>
  <si>
    <t>Greenberg, Samuel</t>
  </si>
  <si>
    <t>N02364693</t>
  </si>
  <si>
    <t>N01404915</t>
  </si>
  <si>
    <t>N01905189</t>
  </si>
  <si>
    <t>N01756442</t>
  </si>
  <si>
    <t>N01963184</t>
  </si>
  <si>
    <t>Gregory, Katherine</t>
  </si>
  <si>
    <t>N01930789</t>
  </si>
  <si>
    <t>N01384395</t>
  </si>
  <si>
    <t>N02103678</t>
  </si>
  <si>
    <t>N01895377</t>
  </si>
  <si>
    <t>Griffith, Christopher</t>
  </si>
  <si>
    <t>N02142264</t>
  </si>
  <si>
    <t>N01593659</t>
  </si>
  <si>
    <t>N01991654</t>
  </si>
  <si>
    <t>N01427750</t>
  </si>
  <si>
    <t>N01906903</t>
  </si>
  <si>
    <t>Grigorian, Lili</t>
  </si>
  <si>
    <t>N01602437</t>
  </si>
  <si>
    <t>Grijalva, Alexander</t>
  </si>
  <si>
    <t>N02066836</t>
  </si>
  <si>
    <t>Grishina, Irina</t>
  </si>
  <si>
    <t>N01912135</t>
  </si>
  <si>
    <t>N01660701</t>
  </si>
  <si>
    <t>N01726816</t>
  </si>
  <si>
    <t>N01937267</t>
  </si>
  <si>
    <t>Grossman, Barry</t>
  </si>
  <si>
    <t>N02041780</t>
  </si>
  <si>
    <t>N01296258</t>
  </si>
  <si>
    <t>N01737853</t>
  </si>
  <si>
    <t>Grujicic-Alatriste, Lubie</t>
  </si>
  <si>
    <t>N01387670</t>
  </si>
  <si>
    <t>N01153792</t>
  </si>
  <si>
    <t>Gu, Yu</t>
  </si>
  <si>
    <t>N02064366</t>
  </si>
  <si>
    <t>N01784477</t>
  </si>
  <si>
    <t>Guadeloupe, Kalyssa</t>
  </si>
  <si>
    <t>N02151585</t>
  </si>
  <si>
    <t>Guan, Stella</t>
  </si>
  <si>
    <t>N02233040</t>
  </si>
  <si>
    <t>N02317097</t>
  </si>
  <si>
    <t>N01219913</t>
  </si>
  <si>
    <t>Guerrero, Rudy</t>
  </si>
  <si>
    <t>N01876602</t>
  </si>
  <si>
    <t>Guerrier, Poldy</t>
  </si>
  <si>
    <t>N01226290</t>
  </si>
  <si>
    <t>N02332994</t>
  </si>
  <si>
    <t>N01148101</t>
  </si>
  <si>
    <t>N01539245</t>
  </si>
  <si>
    <t>N01236925</t>
  </si>
  <si>
    <t>N01931923</t>
  </si>
  <si>
    <t>N01083674</t>
  </si>
  <si>
    <t>N01364861</t>
  </si>
  <si>
    <t>N01872285</t>
  </si>
  <si>
    <t>Gulli, Antonino</t>
  </si>
  <si>
    <t>N01716883</t>
  </si>
  <si>
    <t>Gulstone, Jacqueline</t>
  </si>
  <si>
    <t>N01151877</t>
  </si>
  <si>
    <t>N02037952</t>
  </si>
  <si>
    <t>Gunduz, Ilhami</t>
  </si>
  <si>
    <t>N01725286</t>
  </si>
  <si>
    <t>N01724499</t>
  </si>
  <si>
    <t>Gurdak Warchol, Paul</t>
  </si>
  <si>
    <t>N01460345</t>
  </si>
  <si>
    <t>Gurung, Ras</t>
  </si>
  <si>
    <t>N02200072</t>
  </si>
  <si>
    <t>N01952297</t>
  </si>
  <si>
    <t>N01953408</t>
  </si>
  <si>
    <t>N01066281</t>
  </si>
  <si>
    <t>N02099824</t>
  </si>
  <si>
    <t>N02074988</t>
  </si>
  <si>
    <t>Guzda, Jacqueline</t>
  </si>
  <si>
    <t>N01721440</t>
  </si>
  <si>
    <t>N01959324</t>
  </si>
  <si>
    <t>N02055417</t>
  </si>
  <si>
    <t>N01817871</t>
  </si>
  <si>
    <t>Gyebi, Osei</t>
  </si>
  <si>
    <t>N01663904</t>
  </si>
  <si>
    <t>N01847949</t>
  </si>
  <si>
    <t>N01293512</t>
  </si>
  <si>
    <t>N01585735</t>
  </si>
  <si>
    <t>N02045226</t>
  </si>
  <si>
    <t>Haggler, Patricia</t>
  </si>
  <si>
    <t>N01733064</t>
  </si>
  <si>
    <t>N01919111</t>
  </si>
  <si>
    <t>Hagley, Catriona</t>
  </si>
  <si>
    <t>N02055657</t>
  </si>
  <si>
    <t>Hagood, Martha</t>
  </si>
  <si>
    <t>N01877113</t>
  </si>
  <si>
    <t>Hahn, Nancy</t>
  </si>
  <si>
    <t>N02014187</t>
  </si>
  <si>
    <t>N02119309</t>
  </si>
  <si>
    <t>N02315958</t>
  </si>
  <si>
    <t>N01971761</t>
  </si>
  <si>
    <t>N01629896</t>
  </si>
  <si>
    <t>Haines, David</t>
  </si>
  <si>
    <t>N01457419</t>
  </si>
  <si>
    <t>N01958502</t>
  </si>
  <si>
    <t>Hakim, Arsheena</t>
  </si>
  <si>
    <t>N02142539</t>
  </si>
  <si>
    <t>N01920055</t>
  </si>
  <si>
    <t>N02317139</t>
  </si>
  <si>
    <t>Hall, Audrey</t>
  </si>
  <si>
    <t>N01629408</t>
  </si>
  <si>
    <t>Hall, Sabrina</t>
  </si>
  <si>
    <t>N02214057</t>
  </si>
  <si>
    <t>N02162713</t>
  </si>
  <si>
    <t>N01679708</t>
  </si>
  <si>
    <t>N01338255</t>
  </si>
  <si>
    <t>Halpern, Charles</t>
  </si>
  <si>
    <t>N01306746</t>
  </si>
  <si>
    <t>N01107843</t>
  </si>
  <si>
    <t>N01882463</t>
  </si>
  <si>
    <t>Hamilton, Lorrington</t>
  </si>
  <si>
    <t>N01617360</t>
  </si>
  <si>
    <t>N01914254</t>
  </si>
  <si>
    <t>N01759547</t>
  </si>
  <si>
    <t>N01806738</t>
  </si>
  <si>
    <t>Han, Shu</t>
  </si>
  <si>
    <t>N01311532</t>
  </si>
  <si>
    <t>N01517038</t>
  </si>
  <si>
    <t>Hanley, Richard</t>
  </si>
  <si>
    <t>N01492998</t>
  </si>
  <si>
    <t>Hannah, Bruce</t>
  </si>
  <si>
    <t>N02370897</t>
  </si>
  <si>
    <t>N01768941</t>
  </si>
  <si>
    <t>Hannum, Randall</t>
  </si>
  <si>
    <t>N01735470</t>
  </si>
  <si>
    <t>N01723759</t>
  </si>
  <si>
    <t>N01062637</t>
  </si>
  <si>
    <t>N02306420</t>
  </si>
  <si>
    <t>Haque, Niloufar</t>
  </si>
  <si>
    <t>N01735854</t>
  </si>
  <si>
    <t>Harakawa, Maya</t>
  </si>
  <si>
    <t>N01982785</t>
  </si>
  <si>
    <t>Harb, Ali</t>
  </si>
  <si>
    <t>N01917375</t>
  </si>
  <si>
    <t>N01551657</t>
  </si>
  <si>
    <t>N01994813</t>
  </si>
  <si>
    <t>N01803453</t>
  </si>
  <si>
    <t>N02337578</t>
  </si>
  <si>
    <t>N01328664</t>
  </si>
  <si>
    <t>N02317143</t>
  </si>
  <si>
    <t>Harris, Jeffrey</t>
  </si>
  <si>
    <t>N01211645</t>
  </si>
  <si>
    <t>Harris, Mitchell</t>
  </si>
  <si>
    <t>N01342197</t>
  </si>
  <si>
    <t>N02293532</t>
  </si>
  <si>
    <t>N01009052</t>
  </si>
  <si>
    <t>N01972309</t>
  </si>
  <si>
    <t>N01171139</t>
  </si>
  <si>
    <t>N01694629</t>
  </si>
  <si>
    <t>N01295952</t>
  </si>
  <si>
    <t>N01949355</t>
  </si>
  <si>
    <t>N01493583</t>
  </si>
  <si>
    <t>Hartland, William</t>
  </si>
  <si>
    <t>N01860529</t>
  </si>
  <si>
    <t>N01001295</t>
  </si>
  <si>
    <t>Hasan, Naushad</t>
  </si>
  <si>
    <t>N02247297</t>
  </si>
  <si>
    <t>N01458508</t>
  </si>
  <si>
    <t>Hassan, Mohammed</t>
  </si>
  <si>
    <t>N01452779</t>
  </si>
  <si>
    <t>N01861959</t>
  </si>
  <si>
    <t>N01768280</t>
  </si>
  <si>
    <t>N01636471</t>
  </si>
  <si>
    <t>N01675763</t>
  </si>
  <si>
    <t>N01011059</t>
  </si>
  <si>
    <t>N01868162</t>
  </si>
  <si>
    <t>N02287157</t>
  </si>
  <si>
    <t>N01369691</t>
  </si>
  <si>
    <t>N02082863</t>
  </si>
  <si>
    <t>N01436484</t>
  </si>
  <si>
    <t>N01779911</t>
  </si>
  <si>
    <t>N01757004</t>
  </si>
  <si>
    <t>Haynes, Alexander</t>
  </si>
  <si>
    <t>N02237139</t>
  </si>
  <si>
    <t>N01933694</t>
  </si>
  <si>
    <t>Heath, Nigel</t>
  </si>
  <si>
    <t>N01395964</t>
  </si>
  <si>
    <t>N01877138</t>
  </si>
  <si>
    <t>N01007725</t>
  </si>
  <si>
    <t>N01908814</t>
  </si>
  <si>
    <t>Hein, Susan</t>
  </si>
  <si>
    <t>N01356409</t>
  </si>
  <si>
    <t>N01894998</t>
  </si>
  <si>
    <t>Heiser, Erin</t>
  </si>
  <si>
    <t>N01734221</t>
  </si>
  <si>
    <t>N02127182</t>
  </si>
  <si>
    <t>Hellermann, Mark</t>
  </si>
  <si>
    <t>N01781466</t>
  </si>
  <si>
    <t>Hellman, Caroline</t>
  </si>
  <si>
    <t>N01548922</t>
  </si>
  <si>
    <t>Hellmann, Johny</t>
  </si>
  <si>
    <t>N01381416</t>
  </si>
  <si>
    <t>Helvey, Sierra</t>
  </si>
  <si>
    <t>N02246646</t>
  </si>
  <si>
    <t>N01799968</t>
  </si>
  <si>
    <t>N02010839</t>
  </si>
  <si>
    <t>N01144542</t>
  </si>
  <si>
    <t>Henriquez, Rosanna</t>
  </si>
  <si>
    <t>N01177506</t>
  </si>
  <si>
    <t>Henry, David</t>
  </si>
  <si>
    <t>N02368940</t>
  </si>
  <si>
    <t>Henry, Joseph</t>
  </si>
  <si>
    <t>N01138112</t>
  </si>
  <si>
    <t>Henry, Shakira</t>
  </si>
  <si>
    <t>N02211930</t>
  </si>
  <si>
    <t>N01414729</t>
  </si>
  <si>
    <t>N01216416</t>
  </si>
  <si>
    <t>Herath, Anuradha</t>
  </si>
  <si>
    <t>N02275180</t>
  </si>
  <si>
    <t>N01758071</t>
  </si>
  <si>
    <t>N01919103</t>
  </si>
  <si>
    <t>Herman, Abbey</t>
  </si>
  <si>
    <t>N01969562</t>
  </si>
  <si>
    <t>N01660266</t>
  </si>
  <si>
    <t>Hernandez Arias, Fernando</t>
  </si>
  <si>
    <t>N01888663</t>
  </si>
  <si>
    <t>Hernandez, Jennifer</t>
  </si>
  <si>
    <t>N02096478</t>
  </si>
  <si>
    <t>N02181577</t>
  </si>
  <si>
    <t>N01520113</t>
  </si>
  <si>
    <t>N01249062</t>
  </si>
  <si>
    <t>Hernandez-Feiks, Claudia</t>
  </si>
  <si>
    <t>N01824360</t>
  </si>
  <si>
    <t>N02323342</t>
  </si>
  <si>
    <t>N01429001</t>
  </si>
  <si>
    <t>N02317138</t>
  </si>
  <si>
    <t>N01445573</t>
  </si>
  <si>
    <t>N02124726</t>
  </si>
  <si>
    <t>Heyman, Jules</t>
  </si>
  <si>
    <t>N01138872</t>
  </si>
  <si>
    <t>Hickey, Patricia</t>
  </si>
  <si>
    <t>N01382484</t>
  </si>
  <si>
    <t>N01895002</t>
  </si>
  <si>
    <t>N01934505</t>
  </si>
  <si>
    <t>Hildebrand, Lenore</t>
  </si>
  <si>
    <t>N01053622</t>
  </si>
  <si>
    <t>Hill, David</t>
  </si>
  <si>
    <t>N02075249</t>
  </si>
  <si>
    <t>Hill, Earl</t>
  </si>
  <si>
    <t>N01784153</t>
  </si>
  <si>
    <t>N02155601</t>
  </si>
  <si>
    <t>N01764161</t>
  </si>
  <si>
    <t>N02084524</t>
  </si>
  <si>
    <t>N01298757</t>
  </si>
  <si>
    <t>N01310914</t>
  </si>
  <si>
    <t>N01774156</t>
  </si>
  <si>
    <t>Hines, Angela</t>
  </si>
  <si>
    <t>N01520216</t>
  </si>
  <si>
    <t>N02095948</t>
  </si>
  <si>
    <t>Hipps, Marie-Anne</t>
  </si>
  <si>
    <t>N02249320</t>
  </si>
  <si>
    <t>N01535962</t>
  </si>
  <si>
    <t>N01768035</t>
  </si>
  <si>
    <t>N01456515</t>
  </si>
  <si>
    <t>N02261395</t>
  </si>
  <si>
    <t>N01908788</t>
  </si>
  <si>
    <t>N02288083</t>
  </si>
  <si>
    <t>Hockaday, Keith</t>
  </si>
  <si>
    <t>N01278927</t>
  </si>
  <si>
    <t>N02296064</t>
  </si>
  <si>
    <t>N01749801</t>
  </si>
  <si>
    <t>N01958493</t>
  </si>
  <si>
    <t>N01435841</t>
  </si>
  <si>
    <t>Hoffman, Louise</t>
  </si>
  <si>
    <t>N01078585</t>
  </si>
  <si>
    <t>N02053444</t>
  </si>
  <si>
    <t>N01534608</t>
  </si>
  <si>
    <t>N01107866</t>
  </si>
  <si>
    <t>Holden, Brian</t>
  </si>
  <si>
    <t>N01522716</t>
  </si>
  <si>
    <t>N01047151</t>
  </si>
  <si>
    <t>Holder-Gibbs, Laura</t>
  </si>
  <si>
    <t>N01589215</t>
  </si>
  <si>
    <t>Holley, Anthony</t>
  </si>
  <si>
    <t>N01518048</t>
  </si>
  <si>
    <t>N01272735</t>
  </si>
  <si>
    <t>N01644502</t>
  </si>
  <si>
    <t>N01791125</t>
  </si>
  <si>
    <t>N01772870</t>
  </si>
  <si>
    <t>N01477978</t>
  </si>
  <si>
    <t>N01470256</t>
  </si>
  <si>
    <t>Hoomaan, Ehssan</t>
  </si>
  <si>
    <t>N01999110</t>
  </si>
  <si>
    <t>N01534067</t>
  </si>
  <si>
    <t>Hoque, M D Mainul</t>
  </si>
  <si>
    <t>N01720435</t>
  </si>
  <si>
    <t>N01786514</t>
  </si>
  <si>
    <t>Horelick, James</t>
  </si>
  <si>
    <t>N01016515</t>
  </si>
  <si>
    <t>N01227516</t>
  </si>
  <si>
    <t>Horton-Williams, Jacqueline</t>
  </si>
  <si>
    <t>N02170758</t>
  </si>
  <si>
    <t>Hosie, Joseph</t>
  </si>
  <si>
    <t>N01477436</t>
  </si>
  <si>
    <t>Hossain, Abdullah</t>
  </si>
  <si>
    <t>N02185503</t>
  </si>
  <si>
    <t>Hossain, Asm Delowar</t>
  </si>
  <si>
    <t>N01764870</t>
  </si>
  <si>
    <t>Hossain, Billal</t>
  </si>
  <si>
    <t>N02015515</t>
  </si>
  <si>
    <t>Hossain, Muhammad</t>
  </si>
  <si>
    <t>N01783835</t>
  </si>
  <si>
    <t>N01938701</t>
  </si>
  <si>
    <t>N01154242</t>
  </si>
  <si>
    <t>N01796783</t>
  </si>
  <si>
    <t>N01289081</t>
  </si>
  <si>
    <t>N02128457</t>
  </si>
  <si>
    <t>N01099325</t>
  </si>
  <si>
    <t>Houser, Sandra</t>
  </si>
  <si>
    <t>N01111937</t>
  </si>
  <si>
    <t>N01791536</t>
  </si>
  <si>
    <t>N01786025</t>
  </si>
  <si>
    <t>Hovhannisyan, Lusik</t>
  </si>
  <si>
    <t>N01750150</t>
  </si>
  <si>
    <t>N01874702</t>
  </si>
  <si>
    <t>Howell, Rohini</t>
  </si>
  <si>
    <t>Hoxha, Islam</t>
  </si>
  <si>
    <t>N01675675</t>
  </si>
  <si>
    <t>Hoy, Anne</t>
  </si>
  <si>
    <t>N01743761</t>
  </si>
  <si>
    <t>N02278020</t>
  </si>
  <si>
    <t>Hresko, Richard</t>
  </si>
  <si>
    <t>N02032612</t>
  </si>
  <si>
    <t>Huang, Ariel</t>
  </si>
  <si>
    <t>N02360674</t>
  </si>
  <si>
    <t>Huang, Jiehao</t>
  </si>
  <si>
    <t>N02216433</t>
  </si>
  <si>
    <t>Huang, Wen Cong</t>
  </si>
  <si>
    <t>N01130754</t>
  </si>
  <si>
    <t>Huber, Stephanie</t>
  </si>
  <si>
    <t>N01918022</t>
  </si>
  <si>
    <t>Huberts, Nancy</t>
  </si>
  <si>
    <t>N02171953</t>
  </si>
  <si>
    <t>N01754719</t>
  </si>
  <si>
    <t>N01492873</t>
  </si>
  <si>
    <t>Huebner, Carl</t>
  </si>
  <si>
    <t>N02143949</t>
  </si>
  <si>
    <t>N01221293</t>
  </si>
  <si>
    <t>Hughes, Mary</t>
  </si>
  <si>
    <t>N01660754</t>
  </si>
  <si>
    <t>N01877158</t>
  </si>
  <si>
    <t>N02319985</t>
  </si>
  <si>
    <t>N02337231</t>
  </si>
  <si>
    <t>Humann, Joseph</t>
  </si>
  <si>
    <t>N01289152</t>
  </si>
  <si>
    <t>N01943503</t>
  </si>
  <si>
    <t>N01749961</t>
  </si>
  <si>
    <t>Humphrey, Mewburn</t>
  </si>
  <si>
    <t>N01514831</t>
  </si>
  <si>
    <t>Humphreys, Seanetta</t>
  </si>
  <si>
    <t>N02098785</t>
  </si>
  <si>
    <t>N01009414</t>
  </si>
  <si>
    <t>Huntington, John</t>
  </si>
  <si>
    <t>N01745341</t>
  </si>
  <si>
    <t>N01786815</t>
  </si>
  <si>
    <t>Hurtado, Luis</t>
  </si>
  <si>
    <t>N01360053</t>
  </si>
  <si>
    <t>Huskisson, Anthony</t>
  </si>
  <si>
    <t>N01683915</t>
  </si>
  <si>
    <t>N01115167</t>
  </si>
  <si>
    <t>N01726135</t>
  </si>
  <si>
    <t>Hutchinson, Horace</t>
  </si>
  <si>
    <t>N01161625</t>
  </si>
  <si>
    <t>N01957786</t>
  </si>
  <si>
    <t>N01795469</t>
  </si>
  <si>
    <t>Hyland, Emily</t>
  </si>
  <si>
    <t>N01908870</t>
  </si>
  <si>
    <t>Hyun, Soo Jung</t>
  </si>
  <si>
    <t>N02145077</t>
  </si>
  <si>
    <t>N01974540</t>
  </si>
  <si>
    <t>N01173126</t>
  </si>
  <si>
    <t>Icart-Bandali, Genevieve</t>
  </si>
  <si>
    <t>N01953427</t>
  </si>
  <si>
    <t>N02033937</t>
  </si>
  <si>
    <t>N02033227</t>
  </si>
  <si>
    <t>N01991436</t>
  </si>
  <si>
    <t>N02331073</t>
  </si>
  <si>
    <t>N01917017</t>
  </si>
  <si>
    <t>N01809605</t>
  </si>
  <si>
    <t>N01805284</t>
  </si>
  <si>
    <t>Iheagwam, Christian</t>
  </si>
  <si>
    <t>N01564623</t>
  </si>
  <si>
    <t>Ihejirika, Rita Uchenna</t>
  </si>
  <si>
    <t>N02364271</t>
  </si>
  <si>
    <t>N02282373</t>
  </si>
  <si>
    <t>N01362062</t>
  </si>
  <si>
    <t>Ilyasuddin, Dewan</t>
  </si>
  <si>
    <t>N01845238</t>
  </si>
  <si>
    <t>Imran, Kazi</t>
  </si>
  <si>
    <t>N02184824</t>
  </si>
  <si>
    <t>N01943508</t>
  </si>
  <si>
    <t>Indelicato, Steven</t>
  </si>
  <si>
    <t>N02043843</t>
  </si>
  <si>
    <t>N01893239</t>
  </si>
  <si>
    <t>Ingrassia, Jennett</t>
  </si>
  <si>
    <t>N01719168</t>
  </si>
  <si>
    <t>N02074997</t>
  </si>
  <si>
    <t>Iqbal, Areeba</t>
  </si>
  <si>
    <t>N02023186</t>
  </si>
  <si>
    <t>N02183432</t>
  </si>
  <si>
    <t>Iraggi, Roy</t>
  </si>
  <si>
    <t>N01102700</t>
  </si>
  <si>
    <t>N01782109</t>
  </si>
  <si>
    <t>N01299108</t>
  </si>
  <si>
    <t>Isaacson, Brad</t>
  </si>
  <si>
    <t>N02033589</t>
  </si>
  <si>
    <t>Ishee, Eulaila</t>
  </si>
  <si>
    <t>N02188557</t>
  </si>
  <si>
    <t>Ishii, Minoru</t>
  </si>
  <si>
    <t>N01710130</t>
  </si>
  <si>
    <t>N01326595</t>
  </si>
  <si>
    <t>Islam, Mohammad</t>
  </si>
  <si>
    <t>N01827143</t>
  </si>
  <si>
    <t>Islam, Mohammed</t>
  </si>
  <si>
    <t>N01835681</t>
  </si>
  <si>
    <t>N01552044</t>
  </si>
  <si>
    <t>N01629835</t>
  </si>
  <si>
    <t>N01083033</t>
  </si>
  <si>
    <t>Jackman, Tiffany</t>
  </si>
  <si>
    <t>N02171636</t>
  </si>
  <si>
    <t>N01341902</t>
  </si>
  <si>
    <t>Jackson, Devon</t>
  </si>
  <si>
    <t>N02172008</t>
  </si>
  <si>
    <t>N02010271</t>
  </si>
  <si>
    <t>N01128193</t>
  </si>
  <si>
    <t>Jacob, Theresa</t>
  </si>
  <si>
    <t>N01848034</t>
  </si>
  <si>
    <t>N01050183</t>
  </si>
  <si>
    <t>Jacobs, Rebecca</t>
  </si>
  <si>
    <t>N02231028</t>
  </si>
  <si>
    <t>N01702439</t>
  </si>
  <si>
    <t>N01430740</t>
  </si>
  <si>
    <t>N01002060</t>
  </si>
  <si>
    <t>N01594698</t>
  </si>
  <si>
    <t>N01801027</t>
  </si>
  <si>
    <t>N01774712</t>
  </si>
  <si>
    <t>James, Sharifa</t>
  </si>
  <si>
    <t>N02356391</t>
  </si>
  <si>
    <t>N01572214</t>
  </si>
  <si>
    <t>N01389629</t>
  </si>
  <si>
    <t>N02183429</t>
  </si>
  <si>
    <t>N01997264</t>
  </si>
  <si>
    <t>Jang, Sunghoon</t>
  </si>
  <si>
    <t>N01710023</t>
  </si>
  <si>
    <t>N01020051</t>
  </si>
  <si>
    <t>Jaramillo-Dominguez, Daniel</t>
  </si>
  <si>
    <t>N02172005</t>
  </si>
  <si>
    <t>Jarosz, Jana</t>
  </si>
  <si>
    <t>N02235473</t>
  </si>
  <si>
    <t>Jarrett, Lawrence</t>
  </si>
  <si>
    <t>N01903696</t>
  </si>
  <si>
    <t>Jasmin, Rodrigue</t>
  </si>
  <si>
    <t>Jassin, Kate</t>
  </si>
  <si>
    <t>N01954640</t>
  </si>
  <si>
    <t>N01922587</t>
  </si>
  <si>
    <t>N02037223</t>
  </si>
  <si>
    <t>Jean-Baptiste, Natalie</t>
  </si>
  <si>
    <t>N01872288</t>
  </si>
  <si>
    <t>N02329533</t>
  </si>
  <si>
    <t>N01883708</t>
  </si>
  <si>
    <t>N02055423</t>
  </si>
  <si>
    <t>Jenkins, Charles</t>
  </si>
  <si>
    <t>N01936669</t>
  </si>
  <si>
    <t>N01935687</t>
  </si>
  <si>
    <t>Jeon, David</t>
  </si>
  <si>
    <t>N01894008</t>
  </si>
  <si>
    <t>N01261925</t>
  </si>
  <si>
    <t>Jeremiah, Jan</t>
  </si>
  <si>
    <t>N01371126</t>
  </si>
  <si>
    <t>N02102253</t>
  </si>
  <si>
    <t>N02102243</t>
  </si>
  <si>
    <t>Jeudy, Isben</t>
  </si>
  <si>
    <t>N01353259</t>
  </si>
  <si>
    <t>Jeudy, Nancy</t>
  </si>
  <si>
    <t>N01859730</t>
  </si>
  <si>
    <t>Jewell, Brianna</t>
  </si>
  <si>
    <t>N02168188</t>
  </si>
  <si>
    <t>Jeyaraj, Joseph</t>
  </si>
  <si>
    <t>N02028869</t>
  </si>
  <si>
    <t>Jiang, Catherine</t>
  </si>
  <si>
    <t>N01859727</t>
  </si>
  <si>
    <t>Jimenez, Natalia</t>
  </si>
  <si>
    <t>N01859732</t>
  </si>
  <si>
    <t>N01635963</t>
  </si>
  <si>
    <t>Joasil, Osman</t>
  </si>
  <si>
    <t>N01819354</t>
  </si>
  <si>
    <t>N01369269</t>
  </si>
  <si>
    <t>Johnson, Irwin</t>
  </si>
  <si>
    <t>N01261910</t>
  </si>
  <si>
    <t>N01914246</t>
  </si>
  <si>
    <t>N01687417</t>
  </si>
  <si>
    <t>N02001215</t>
  </si>
  <si>
    <t>N01328892</t>
  </si>
  <si>
    <t>N01329885</t>
  </si>
  <si>
    <t>N02308952</t>
  </si>
  <si>
    <t>N02033943</t>
  </si>
  <si>
    <t>N01355845</t>
  </si>
  <si>
    <t>N01742543</t>
  </si>
  <si>
    <t>N01020344</t>
  </si>
  <si>
    <t>N01030254</t>
  </si>
  <si>
    <t>Jones, Arthur</t>
  </si>
  <si>
    <t>N01033551</t>
  </si>
  <si>
    <t>Jones, Bonnie</t>
  </si>
  <si>
    <t>N02124807</t>
  </si>
  <si>
    <t>Jones, Brian</t>
  </si>
  <si>
    <t>N01812174</t>
  </si>
  <si>
    <t>Jones, Margaret</t>
  </si>
  <si>
    <t>N01299463</t>
  </si>
  <si>
    <t>Jones, Sheila</t>
  </si>
  <si>
    <t>N01206195</t>
  </si>
  <si>
    <t>N01391828</t>
  </si>
  <si>
    <t>N02085218</t>
  </si>
  <si>
    <t>N02248117</t>
  </si>
  <si>
    <t>N02171669</t>
  </si>
  <si>
    <t>N01763626</t>
  </si>
  <si>
    <t>N01026371</t>
  </si>
  <si>
    <t>N02037211</t>
  </si>
  <si>
    <t>Joseph, Anthony</t>
  </si>
  <si>
    <t>N01086367</t>
  </si>
  <si>
    <t>Joseph, Roberto</t>
  </si>
  <si>
    <t>N02247298</t>
  </si>
  <si>
    <t>Joseph, Simeon</t>
  </si>
  <si>
    <t>N01521120</t>
  </si>
  <si>
    <t>N02124580</t>
  </si>
  <si>
    <t>N01813070</t>
  </si>
  <si>
    <t>N01161844</t>
  </si>
  <si>
    <t>Joshi, Vishwas</t>
  </si>
  <si>
    <t>N02211922</t>
  </si>
  <si>
    <t>N02325459</t>
  </si>
  <si>
    <t>N01098888</t>
  </si>
  <si>
    <t>N01662721</t>
  </si>
  <si>
    <t>N01408317</t>
  </si>
  <si>
    <t>Jung, Alesia</t>
  </si>
  <si>
    <t>N02098169</t>
  </si>
  <si>
    <t>N01952243</t>
  </si>
  <si>
    <t>N01347711</t>
  </si>
  <si>
    <t>N01770520</t>
  </si>
  <si>
    <t>Kadiri, Oluwakemi</t>
  </si>
  <si>
    <t>N01860533</t>
  </si>
  <si>
    <t>Kadri, Michael</t>
  </si>
  <si>
    <t>N02032511</t>
  </si>
  <si>
    <t>N01437230</t>
  </si>
  <si>
    <t>N01834372</t>
  </si>
  <si>
    <t>N02214265</t>
  </si>
  <si>
    <t>Kalechman, Misza</t>
  </si>
  <si>
    <t>N01023291</t>
  </si>
  <si>
    <t>Kalia, Suman</t>
  </si>
  <si>
    <t>N01717809</t>
  </si>
  <si>
    <t>N01280756</t>
  </si>
  <si>
    <t>N01300069</t>
  </si>
  <si>
    <t>N01877168</t>
  </si>
  <si>
    <t>Kang, Daeho</t>
  </si>
  <si>
    <t>N01985164</t>
  </si>
  <si>
    <t>N01763970</t>
  </si>
  <si>
    <t>N01751102</t>
  </si>
  <si>
    <t>Kao, Tina</t>
  </si>
  <si>
    <t>N01908721</t>
  </si>
  <si>
    <t>N01733784</t>
  </si>
  <si>
    <t>N01570194</t>
  </si>
  <si>
    <t>N02086483</t>
  </si>
  <si>
    <t>N01995951</t>
  </si>
  <si>
    <t>N01710552</t>
  </si>
  <si>
    <t>N02116769</t>
  </si>
  <si>
    <t>Karanci, Efe</t>
  </si>
  <si>
    <t>N02128443</t>
  </si>
  <si>
    <t>Karlins, David</t>
  </si>
  <si>
    <t>N02088123</t>
  </si>
  <si>
    <t>Karmakar, Sayantani</t>
  </si>
  <si>
    <t>N02366883</t>
  </si>
  <si>
    <t>Karmakar, Supriya</t>
  </si>
  <si>
    <t>N02121019</t>
  </si>
  <si>
    <t>N02189970</t>
  </si>
  <si>
    <t>Karnet, Susan</t>
  </si>
  <si>
    <t>N01239539</t>
  </si>
  <si>
    <t>N02177499</t>
  </si>
  <si>
    <t>N01915668</t>
  </si>
  <si>
    <t>Karthikeyan, Laina</t>
  </si>
  <si>
    <t>N01007398</t>
  </si>
  <si>
    <t>N02119311</t>
  </si>
  <si>
    <t>N01957321</t>
  </si>
  <si>
    <t>N01882487</t>
  </si>
  <si>
    <t>N01410095</t>
  </si>
  <si>
    <t>N01971937</t>
  </si>
  <si>
    <t>N01657311</t>
  </si>
  <si>
    <t>N01046758</t>
  </si>
  <si>
    <t>N01206140</t>
  </si>
  <si>
    <t>N02336887</t>
  </si>
  <si>
    <t>N02183445</t>
  </si>
  <si>
    <t>N01744794</t>
  </si>
  <si>
    <t>N02033549</t>
  </si>
  <si>
    <t>N01303847</t>
  </si>
  <si>
    <t>N01397385</t>
  </si>
  <si>
    <t>N01189433</t>
  </si>
  <si>
    <t>N01741604</t>
  </si>
  <si>
    <t>Kellner, Yotam</t>
  </si>
  <si>
    <t>N02364699</t>
  </si>
  <si>
    <t>N01631911</t>
  </si>
  <si>
    <t>Kelly, Cheryl</t>
  </si>
  <si>
    <t>N02144660</t>
  </si>
  <si>
    <t>N02095864</t>
  </si>
  <si>
    <t>N01286995</t>
  </si>
  <si>
    <t>N01807780</t>
  </si>
  <si>
    <t>N01791499</t>
  </si>
  <si>
    <t>N01739001</t>
  </si>
  <si>
    <t>Kendall, Carl</t>
  </si>
  <si>
    <t>N01239074</t>
  </si>
  <si>
    <t>Kendall, Gideon</t>
  </si>
  <si>
    <t>N02177548</t>
  </si>
  <si>
    <t>Kennedy, Frederick</t>
  </si>
  <si>
    <t>N01975691</t>
  </si>
  <si>
    <t>Kennedy, Nadia</t>
  </si>
  <si>
    <t>N01726138</t>
  </si>
  <si>
    <t>Kenny, Paul</t>
  </si>
  <si>
    <t>N01155724</t>
  </si>
  <si>
    <t>N01781818</t>
  </si>
  <si>
    <t>Kerin, Coughlin</t>
  </si>
  <si>
    <t>Kerman, Eugene</t>
  </si>
  <si>
    <t>N01996484</t>
  </si>
  <si>
    <t>Kerr, Daniel</t>
  </si>
  <si>
    <t>N01424686</t>
  </si>
  <si>
    <t>Kezerashvili, Roman</t>
  </si>
  <si>
    <t>N01169456</t>
  </si>
  <si>
    <t>Kezerashvili, Vladimir</t>
  </si>
  <si>
    <t>N01940284</t>
  </si>
  <si>
    <t>N02183437</t>
  </si>
  <si>
    <t>N02167244</t>
  </si>
  <si>
    <t>Khalifa, Timothy</t>
  </si>
  <si>
    <t>N02364284</t>
  </si>
  <si>
    <t>Khan, Adnan</t>
  </si>
  <si>
    <t>N01959690</t>
  </si>
  <si>
    <t>Khan, Faisal</t>
  </si>
  <si>
    <t>N01267848</t>
  </si>
  <si>
    <t>N01789538</t>
  </si>
  <si>
    <t>N01542646</t>
  </si>
  <si>
    <t>N01900017</t>
  </si>
  <si>
    <t>Khodaparastan, Mahdiyeh</t>
  </si>
  <si>
    <t>N02038651</t>
  </si>
  <si>
    <t>Khoukhi, Mohand</t>
  </si>
  <si>
    <t>N01985340</t>
  </si>
  <si>
    <t>N01221953</t>
  </si>
  <si>
    <t>N01692089</t>
  </si>
  <si>
    <t>Kidd, Daniel</t>
  </si>
  <si>
    <t>N02236670</t>
  </si>
  <si>
    <t>Kiefer, Gilbert</t>
  </si>
  <si>
    <t>N01492911</t>
  </si>
  <si>
    <t>Kielsgard, Erika</t>
  </si>
  <si>
    <t>N02095359</t>
  </si>
  <si>
    <t>N01791770</t>
  </si>
  <si>
    <t>Kilkelly, Mary</t>
  </si>
  <si>
    <t>N02086501</t>
  </si>
  <si>
    <t>Kim, Changkyu</t>
  </si>
  <si>
    <t>N02139613</t>
  </si>
  <si>
    <t>Kim, Crystal</t>
  </si>
  <si>
    <t>N02099822</t>
  </si>
  <si>
    <t>Kim, Ellen</t>
  </si>
  <si>
    <t>N01913626</t>
  </si>
  <si>
    <t>Kim, Hyon</t>
  </si>
  <si>
    <t>N01843626</t>
  </si>
  <si>
    <t>Kim, Jacqueline</t>
  </si>
  <si>
    <t>N02360652</t>
  </si>
  <si>
    <t>Kim, Ji Young</t>
  </si>
  <si>
    <t>N02214270</t>
  </si>
  <si>
    <t>Kim, Jihun</t>
  </si>
  <si>
    <t>N01987346</t>
  </si>
  <si>
    <t>N02034629</t>
  </si>
  <si>
    <t>N02317465</t>
  </si>
  <si>
    <t>N01090524</t>
  </si>
  <si>
    <t>N01014348</t>
  </si>
  <si>
    <t>N01560321</t>
  </si>
  <si>
    <t>N01966056</t>
  </si>
  <si>
    <t>N01525726</t>
  </si>
  <si>
    <t>N01750088</t>
  </si>
  <si>
    <t>N02024063</t>
  </si>
  <si>
    <t>N01154086</t>
  </si>
  <si>
    <t>N02083339</t>
  </si>
  <si>
    <t>N01025399</t>
  </si>
  <si>
    <t>King, Paul</t>
  </si>
  <si>
    <t>N01164719</t>
  </si>
  <si>
    <t>King, Reginald</t>
  </si>
  <si>
    <t>N02127191</t>
  </si>
  <si>
    <t>N02171631</t>
  </si>
  <si>
    <t>N01583895</t>
  </si>
  <si>
    <t>N01433544</t>
  </si>
  <si>
    <t>N01818245</t>
  </si>
  <si>
    <t>N01438463</t>
  </si>
  <si>
    <t>N01943550</t>
  </si>
  <si>
    <t>N01364526</t>
  </si>
  <si>
    <t>Kirkland, Keith</t>
  </si>
  <si>
    <t>N02184527</t>
  </si>
  <si>
    <t>Kitai, Barbara</t>
  </si>
  <si>
    <t>N01449956</t>
  </si>
  <si>
    <t>N02052656</t>
  </si>
  <si>
    <t>N01802548</t>
  </si>
  <si>
    <t>N01396342</t>
  </si>
  <si>
    <t>N01155086</t>
  </si>
  <si>
    <t>Kleinplatz, Samuel</t>
  </si>
  <si>
    <t>N01229045</t>
  </si>
  <si>
    <t>N01877578</t>
  </si>
  <si>
    <t>N01091073</t>
  </si>
  <si>
    <t>N01908871</t>
  </si>
  <si>
    <t>N01302205</t>
  </si>
  <si>
    <t>Klusek, Natalia</t>
  </si>
  <si>
    <t>N02249716</t>
  </si>
  <si>
    <t>Knight, Olivia</t>
  </si>
  <si>
    <t>N02282378</t>
  </si>
  <si>
    <t>Knight, Virginia</t>
  </si>
  <si>
    <t>N01253247</t>
  </si>
  <si>
    <t>N02322061</t>
  </si>
  <si>
    <t>Knights, Portia</t>
  </si>
  <si>
    <t>N02212427</t>
  </si>
  <si>
    <t>N01781210</t>
  </si>
  <si>
    <t>Koca, Caner</t>
  </si>
  <si>
    <t>N01551719</t>
  </si>
  <si>
    <t>N01913048</t>
  </si>
  <si>
    <t>N02058301</t>
  </si>
  <si>
    <t>N01912128</t>
  </si>
  <si>
    <t>N01469979</t>
  </si>
  <si>
    <t>N02325451</t>
  </si>
  <si>
    <t>Kolenik, Rebecca</t>
  </si>
  <si>
    <t>N02255851</t>
  </si>
  <si>
    <t>Kolidas, Evelyn</t>
  </si>
  <si>
    <t>N02212438</t>
  </si>
  <si>
    <t>Kolmakov, German</t>
  </si>
  <si>
    <t>N01873430</t>
  </si>
  <si>
    <t>N02184541</t>
  </si>
  <si>
    <t>N02119185</t>
  </si>
  <si>
    <t>N01570730</t>
  </si>
  <si>
    <t>N01901325</t>
  </si>
  <si>
    <t>Konlan, Danoman</t>
  </si>
  <si>
    <t>N02364671</t>
  </si>
  <si>
    <t>Kontzamanis, Emma</t>
  </si>
  <si>
    <t>N01645255</t>
  </si>
  <si>
    <t>N02010886</t>
  </si>
  <si>
    <t>Koramblyum, Yevgeniy</t>
  </si>
  <si>
    <t>N02146011</t>
  </si>
  <si>
    <t>Korhonen, Paula</t>
  </si>
  <si>
    <t>N02080425</t>
  </si>
  <si>
    <t>N01852706</t>
  </si>
  <si>
    <t>N01868457</t>
  </si>
  <si>
    <t>Kornhauser, Jeffrey</t>
  </si>
  <si>
    <t>N02244791</t>
  </si>
  <si>
    <t>N01772555</t>
  </si>
  <si>
    <t>N01484334</t>
  </si>
  <si>
    <t>Kostadinov, Boyan</t>
  </si>
  <si>
    <t>N01798570</t>
  </si>
  <si>
    <t>N01734352</t>
  </si>
  <si>
    <t>N01124346</t>
  </si>
  <si>
    <t>N01778546</t>
  </si>
  <si>
    <t>Kouar, Mohammed</t>
  </si>
  <si>
    <t>N01505944</t>
  </si>
  <si>
    <t>N02319971</t>
  </si>
  <si>
    <t>N02099656</t>
  </si>
  <si>
    <t>N02124706</t>
  </si>
  <si>
    <t>Kramer, Arthur</t>
  </si>
  <si>
    <t>N01202482</t>
  </si>
  <si>
    <t>Kramer, Marc</t>
  </si>
  <si>
    <t>N01215426</t>
  </si>
  <si>
    <t>N01722116</t>
  </si>
  <si>
    <t>N01629178</t>
  </si>
  <si>
    <t>N01916530</t>
  </si>
  <si>
    <t>N01594734</t>
  </si>
  <si>
    <t>N01822424</t>
  </si>
  <si>
    <t>N01652933</t>
  </si>
  <si>
    <t>N02095166</t>
  </si>
  <si>
    <t>N02033527</t>
  </si>
  <si>
    <t>Kreifus, Samuel</t>
  </si>
  <si>
    <t>N02010465</t>
  </si>
  <si>
    <t>N02026101</t>
  </si>
  <si>
    <t>N01840113</t>
  </si>
  <si>
    <t>N01509900</t>
  </si>
  <si>
    <t>N01500734</t>
  </si>
  <si>
    <t>N01860153</t>
  </si>
  <si>
    <t>Kroll, Jeffrey</t>
  </si>
  <si>
    <t>N01956476</t>
  </si>
  <si>
    <t>Krondl, Michael</t>
  </si>
  <si>
    <t>N01607675</t>
  </si>
  <si>
    <t>N01774601</t>
  </si>
  <si>
    <t>N02333637</t>
  </si>
  <si>
    <t>Krym, Darya</t>
  </si>
  <si>
    <t>N01459591</t>
  </si>
  <si>
    <t>Ksel, Dominika</t>
  </si>
  <si>
    <t>N01890549</t>
  </si>
  <si>
    <t>N01748061</t>
  </si>
  <si>
    <t>N01726554</t>
  </si>
  <si>
    <t>Kubis, Thaddeus</t>
  </si>
  <si>
    <t>N01147659</t>
  </si>
  <si>
    <t>Kuech, Andrew</t>
  </si>
  <si>
    <t>N02008400</t>
  </si>
  <si>
    <t>N01726148</t>
  </si>
  <si>
    <t>N01551930</t>
  </si>
  <si>
    <t>N02334338</t>
  </si>
  <si>
    <t>N02124704</t>
  </si>
  <si>
    <t>Kuras, Fatima</t>
  </si>
  <si>
    <t>N02163161</t>
  </si>
  <si>
    <t>Kurasek, Blake</t>
  </si>
  <si>
    <t>N02188390</t>
  </si>
  <si>
    <t>N01577760</t>
  </si>
  <si>
    <t>N01015386</t>
  </si>
  <si>
    <t>Kushnir, Roman</t>
  </si>
  <si>
    <t>N01611068</t>
  </si>
  <si>
    <t>N01880282</t>
  </si>
  <si>
    <t>Kusyk, Janusz</t>
  </si>
  <si>
    <t>N02030246</t>
  </si>
  <si>
    <t>N01728435</t>
  </si>
  <si>
    <t>N01895381</t>
  </si>
  <si>
    <t>Kwok, Christopher</t>
  </si>
  <si>
    <t>N01817261</t>
  </si>
  <si>
    <t>Kwon, Ohbong</t>
  </si>
  <si>
    <t>N01830176</t>
  </si>
  <si>
    <t>Kwong, Lucas</t>
  </si>
  <si>
    <t>N02029571</t>
  </si>
  <si>
    <t>N01161815</t>
  </si>
  <si>
    <t>Kyei, Jonathan</t>
  </si>
  <si>
    <t>N01134441</t>
  </si>
  <si>
    <t>Kyriakakis, Danijela</t>
  </si>
  <si>
    <t>N01736135</t>
  </si>
  <si>
    <t>N01815913</t>
  </si>
  <si>
    <t>Labrozzi, Peter</t>
  </si>
  <si>
    <t>N02085842</t>
  </si>
  <si>
    <t>N01320069</t>
  </si>
  <si>
    <t>Lachheb, Khalid</t>
  </si>
  <si>
    <t>N02029610</t>
  </si>
  <si>
    <t>Ladias, Alexandros</t>
  </si>
  <si>
    <t>N01081982</t>
  </si>
  <si>
    <t>N01715099</t>
  </si>
  <si>
    <t>N02212456</t>
  </si>
  <si>
    <t>N01892296</t>
  </si>
  <si>
    <t>N01766357</t>
  </si>
  <si>
    <t>Lalaki, Despina</t>
  </si>
  <si>
    <t>N01260191</t>
  </si>
  <si>
    <t>Lallani, Shamil</t>
  </si>
  <si>
    <t>N02171976</t>
  </si>
  <si>
    <t>Lam, Anty</t>
  </si>
  <si>
    <t>N01854108</t>
  </si>
  <si>
    <t>N01131012</t>
  </si>
  <si>
    <t>N01974488</t>
  </si>
  <si>
    <t>N01745921</t>
  </si>
  <si>
    <t>N02053381</t>
  </si>
  <si>
    <t>Lamarre, Riratou</t>
  </si>
  <si>
    <t>N01436331</t>
  </si>
  <si>
    <t>Lamb, Neville</t>
  </si>
  <si>
    <t>N01449773</t>
  </si>
  <si>
    <t>N01240004</t>
  </si>
  <si>
    <t>N02085250</t>
  </si>
  <si>
    <t>N01957406</t>
  </si>
  <si>
    <t>N01802103</t>
  </si>
  <si>
    <t>N01581629</t>
  </si>
  <si>
    <t>N02138506</t>
  </si>
  <si>
    <t>Lamonaca, Phyllis</t>
  </si>
  <si>
    <t>N01125180</t>
  </si>
  <si>
    <t>Lamoureux, David</t>
  </si>
  <si>
    <t>N01003132</t>
  </si>
  <si>
    <t>N01015199</t>
  </si>
  <si>
    <t>N02072582</t>
  </si>
  <si>
    <t>N01676251</t>
  </si>
  <si>
    <t>N01821439</t>
  </si>
  <si>
    <t>N02294660</t>
  </si>
  <si>
    <t>N02214272</t>
  </si>
  <si>
    <t>N02317486</t>
  </si>
  <si>
    <t>Lange, Matthew</t>
  </si>
  <si>
    <t>N01880233</t>
  </si>
  <si>
    <t>Langer-Voss, Naomi</t>
  </si>
  <si>
    <t>N02273498</t>
  </si>
  <si>
    <t>Langley, Seth</t>
  </si>
  <si>
    <t>N01772033</t>
  </si>
  <si>
    <t>N01860556</t>
  </si>
  <si>
    <t>N01810595</t>
  </si>
  <si>
    <t>Larkins, George</t>
  </si>
  <si>
    <t>N02072804</t>
  </si>
  <si>
    <t>N01252219</t>
  </si>
  <si>
    <t>N02169075</t>
  </si>
  <si>
    <t>Larracuente, Amanda</t>
  </si>
  <si>
    <t>N01984995</t>
  </si>
  <si>
    <t>Larson, Jason</t>
  </si>
  <si>
    <t>N01912113</t>
  </si>
  <si>
    <t>N02317125</t>
  </si>
  <si>
    <t>Laskow, Bruce</t>
  </si>
  <si>
    <t>N02232494</t>
  </si>
  <si>
    <t>N01794310</t>
  </si>
  <si>
    <t>N02318088</t>
  </si>
  <si>
    <t>N02205039</t>
  </si>
  <si>
    <t>N01354151</t>
  </si>
  <si>
    <t>Latourette, Douglas</t>
  </si>
  <si>
    <t>N02144673</t>
  </si>
  <si>
    <t>Lau, Roy</t>
  </si>
  <si>
    <t>N01864584</t>
  </si>
  <si>
    <t>N01733048</t>
  </si>
  <si>
    <t>N01894010</t>
  </si>
  <si>
    <t>N01235520</t>
  </si>
  <si>
    <t>N01017346</t>
  </si>
  <si>
    <t>Lawrence, Andrea</t>
  </si>
  <si>
    <t>N01913046</t>
  </si>
  <si>
    <t>N01594096</t>
  </si>
  <si>
    <t>N02014268</t>
  </si>
  <si>
    <t>Lazazi, Khawla</t>
  </si>
  <si>
    <t>N02188558</t>
  </si>
  <si>
    <t>N01994840</t>
  </si>
  <si>
    <t>Lazrus, Paula</t>
  </si>
  <si>
    <t>N01405718</t>
  </si>
  <si>
    <t>N02317507</t>
  </si>
  <si>
    <t>N02269979</t>
  </si>
  <si>
    <t>Leaf, Alexandra</t>
  </si>
  <si>
    <t>N02053822</t>
  </si>
  <si>
    <t>N01712810</t>
  </si>
  <si>
    <t>N02233799</t>
  </si>
  <si>
    <t>Lee, David</t>
  </si>
  <si>
    <t>N02028876</t>
  </si>
  <si>
    <t>Lee, Leda</t>
  </si>
  <si>
    <t>N01279716</t>
  </si>
  <si>
    <t>Lee, Trudy-Ann</t>
  </si>
  <si>
    <t>N02170794</t>
  </si>
  <si>
    <t>Lee, Victor</t>
  </si>
  <si>
    <t>N01377237</t>
  </si>
  <si>
    <t>N01339384</t>
  </si>
  <si>
    <t>N02141415</t>
  </si>
  <si>
    <t>N02171666</t>
  </si>
  <si>
    <t>N01194336</t>
  </si>
  <si>
    <t>N02308910</t>
  </si>
  <si>
    <t>N01970681</t>
  </si>
  <si>
    <t>N01121510</t>
  </si>
  <si>
    <t>N01764075</t>
  </si>
  <si>
    <t>N01833691</t>
  </si>
  <si>
    <t>N02171944</t>
  </si>
  <si>
    <t>N01410256</t>
  </si>
  <si>
    <t>N01271189</t>
  </si>
  <si>
    <t>N01393857</t>
  </si>
  <si>
    <t>N01916534</t>
  </si>
  <si>
    <t>Lefteratos, John</t>
  </si>
  <si>
    <t>N02364667</t>
  </si>
  <si>
    <t>N01895380</t>
  </si>
  <si>
    <t>Legister, Calvester</t>
  </si>
  <si>
    <t>N01861580</t>
  </si>
  <si>
    <t>N01824376</t>
  </si>
  <si>
    <t>N01916418</t>
  </si>
  <si>
    <t>N01503936</t>
  </si>
  <si>
    <t>Leinwall, Gail</t>
  </si>
  <si>
    <t>N01579252</t>
  </si>
  <si>
    <t>Lemekh, Halyna</t>
  </si>
  <si>
    <t>N01508613</t>
  </si>
  <si>
    <t>N01710550</t>
  </si>
  <si>
    <t>Leng, Lufeng</t>
  </si>
  <si>
    <t>N01722777</t>
  </si>
  <si>
    <t>Lengeling, Joseph</t>
  </si>
  <si>
    <t>N02368368</t>
  </si>
  <si>
    <t>N01509675</t>
  </si>
  <si>
    <t>Leon, Ynes</t>
  </si>
  <si>
    <t>N01645593</t>
  </si>
  <si>
    <t>Leonard, Anne</t>
  </si>
  <si>
    <t>N01016835</t>
  </si>
  <si>
    <t>N01379869</t>
  </si>
  <si>
    <t>N02124703</t>
  </si>
  <si>
    <t>N02177237</t>
  </si>
  <si>
    <t>Leonhardt, Anne</t>
  </si>
  <si>
    <t>N01799286</t>
  </si>
  <si>
    <t>Lerner, Linda</t>
  </si>
  <si>
    <t>N01123769</t>
  </si>
  <si>
    <t>N01823657</t>
  </si>
  <si>
    <t>Leslie, Jacqueline</t>
  </si>
  <si>
    <t>N01239514</t>
  </si>
  <si>
    <t>N01199016</t>
  </si>
  <si>
    <t>N01970647</t>
  </si>
  <si>
    <t>Lespinasse, Evans</t>
  </si>
  <si>
    <t>N01528642</t>
  </si>
  <si>
    <t>Leston, Robert</t>
  </si>
  <si>
    <t>N01723908</t>
  </si>
  <si>
    <t>Leung, James</t>
  </si>
  <si>
    <t>N01223395</t>
  </si>
  <si>
    <t>N01953424</t>
  </si>
  <si>
    <t>N01200567</t>
  </si>
  <si>
    <t>Levine, Samuel</t>
  </si>
  <si>
    <t>N02229843</t>
  </si>
  <si>
    <t>Levrat, Frederic</t>
  </si>
  <si>
    <t>N02142278</t>
  </si>
  <si>
    <t>Levy, Michael</t>
  </si>
  <si>
    <t>N02042022</t>
  </si>
  <si>
    <t>N01788414</t>
  </si>
  <si>
    <t>N01011044</t>
  </si>
  <si>
    <t>Lewandowski, Raymond</t>
  </si>
  <si>
    <t>N01031446</t>
  </si>
  <si>
    <t>Lewin-Jacus, Joanne</t>
  </si>
  <si>
    <t>N01438762</t>
  </si>
  <si>
    <t>Lewis, Betty</t>
  </si>
  <si>
    <t>N01613020</t>
  </si>
  <si>
    <t>Lewis, Gail</t>
  </si>
  <si>
    <t>N01908718</t>
  </si>
  <si>
    <t>Lewis, Natasha</t>
  </si>
  <si>
    <t>N02247293</t>
  </si>
  <si>
    <t>Lewis, Rohan</t>
  </si>
  <si>
    <t>N01585669</t>
  </si>
  <si>
    <t>N01205999</t>
  </si>
  <si>
    <t>N01755536</t>
  </si>
  <si>
    <t>N01371346</t>
  </si>
  <si>
    <t>N01425383</t>
  </si>
  <si>
    <t>Lewis-Adams, Rita</t>
  </si>
  <si>
    <t>N01600555</t>
  </si>
  <si>
    <t>N02042063</t>
  </si>
  <si>
    <t>N01394284</t>
  </si>
  <si>
    <t>Li, Hong</t>
  </si>
  <si>
    <t>N01786347</t>
  </si>
  <si>
    <t>Li, Nan</t>
  </si>
  <si>
    <t>N02010273</t>
  </si>
  <si>
    <t>Li, Shi-Li-May</t>
  </si>
  <si>
    <t>N01216526</t>
  </si>
  <si>
    <t>Li, Sisi</t>
  </si>
  <si>
    <t>N01251888</t>
  </si>
  <si>
    <t>Li, Susan</t>
  </si>
  <si>
    <t>N02075286</t>
  </si>
  <si>
    <t>Li, Tommy</t>
  </si>
  <si>
    <t>N02168747</t>
  </si>
  <si>
    <t>Li, Xiangdong</t>
  </si>
  <si>
    <t>N01559360</t>
  </si>
  <si>
    <t>Li, Xiaohai</t>
  </si>
  <si>
    <t>N01045263</t>
  </si>
  <si>
    <t>Li, Xiaoquan</t>
  </si>
  <si>
    <t>N01766433</t>
  </si>
  <si>
    <t>Li, Zi</t>
  </si>
  <si>
    <t>N01673903</t>
  </si>
  <si>
    <t>Li, Zongmin</t>
  </si>
  <si>
    <t>N01178250</t>
  </si>
  <si>
    <t>N01994738</t>
  </si>
  <si>
    <t>N01769132</t>
  </si>
  <si>
    <t>Liang, Laura</t>
  </si>
  <si>
    <t>N01708295</t>
  </si>
  <si>
    <t>N02162878</t>
  </si>
  <si>
    <t>N01594772</t>
  </si>
  <si>
    <t>N01734967</t>
  </si>
  <si>
    <t>N01134280</t>
  </si>
  <si>
    <t>N01030114</t>
  </si>
  <si>
    <t>Lillard, Toya</t>
  </si>
  <si>
    <t>N01912099</t>
  </si>
  <si>
    <t>N01339184</t>
  </si>
  <si>
    <t>N01840252</t>
  </si>
  <si>
    <t>N01014808</t>
  </si>
  <si>
    <t>Lime, Mi Ok</t>
  </si>
  <si>
    <t>N02077447</t>
  </si>
  <si>
    <t>Lin, Fangxia</t>
  </si>
  <si>
    <t>N01322511</t>
  </si>
  <si>
    <t>Lin, John</t>
  </si>
  <si>
    <t>N02245964</t>
  </si>
  <si>
    <t>N01823812</t>
  </si>
  <si>
    <t>N01575574</t>
  </si>
  <si>
    <t>N01714605</t>
  </si>
  <si>
    <t>N01794709</t>
  </si>
  <si>
    <t>N01990790</t>
  </si>
  <si>
    <t>N01953412</t>
  </si>
  <si>
    <t>Lintz, Rita</t>
  </si>
  <si>
    <t>N01611909</t>
  </si>
  <si>
    <t>N01464629</t>
  </si>
  <si>
    <t>N01748525</t>
  </si>
  <si>
    <t>Little, Celeste</t>
  </si>
  <si>
    <t>N02273359</t>
  </si>
  <si>
    <t>N01354171</t>
  </si>
  <si>
    <t>N01007484</t>
  </si>
  <si>
    <t>N02098797</t>
  </si>
  <si>
    <t>N01834233</t>
  </si>
  <si>
    <t>N02103680</t>
  </si>
  <si>
    <t>Lloyd, Sandra</t>
  </si>
  <si>
    <t>N02368944</t>
  </si>
  <si>
    <t>Lo, Hoi Yee</t>
  </si>
  <si>
    <t>N01972043</t>
  </si>
  <si>
    <t>N01719268</t>
  </si>
  <si>
    <t>N02056752</t>
  </si>
  <si>
    <t>Lobel, Eric</t>
  </si>
  <si>
    <t>N01456881</t>
  </si>
  <si>
    <t>Loccisano, Angela</t>
  </si>
  <si>
    <t>N01028841</t>
  </si>
  <si>
    <t>Locklear, Hilbert</t>
  </si>
  <si>
    <t>N02124725</t>
  </si>
  <si>
    <t>Loetterle, Bridget</t>
  </si>
  <si>
    <t>N01348348</t>
  </si>
  <si>
    <t>N01928328</t>
  </si>
  <si>
    <t>Loguirato, Joseph</t>
  </si>
  <si>
    <t>N01300891</t>
  </si>
  <si>
    <t>N02142570</t>
  </si>
  <si>
    <t>Longo, Jason</t>
  </si>
  <si>
    <t>N02368920</t>
  </si>
  <si>
    <t>N02215560</t>
  </si>
  <si>
    <t>N01011246</t>
  </si>
  <si>
    <t>Lonie, John</t>
  </si>
  <si>
    <t>N02355501</t>
  </si>
  <si>
    <t>Loo, Michael</t>
  </si>
  <si>
    <t>N01916989</t>
  </si>
  <si>
    <t>N02317137</t>
  </si>
  <si>
    <t>N02312212</t>
  </si>
  <si>
    <t>Lopez, Kevin</t>
  </si>
  <si>
    <t>N01097533</t>
  </si>
  <si>
    <t>N01471209</t>
  </si>
  <si>
    <t>N01309191</t>
  </si>
  <si>
    <t>N01724287</t>
  </si>
  <si>
    <t>Lorio, Brian</t>
  </si>
  <si>
    <t>N02075018</t>
  </si>
  <si>
    <t>N02217514</t>
  </si>
  <si>
    <t>N01069649</t>
  </si>
  <si>
    <t>Louis, Dailee</t>
  </si>
  <si>
    <t>N02355356</t>
  </si>
  <si>
    <t>N02034060</t>
  </si>
  <si>
    <t>N01986284</t>
  </si>
  <si>
    <t>N01585974</t>
  </si>
  <si>
    <t>Lowenstein-Isaacs, Alison</t>
  </si>
  <si>
    <t>N01066115</t>
  </si>
  <si>
    <t>N01405026</t>
  </si>
  <si>
    <t>N01922210</t>
  </si>
  <si>
    <t>Lozano, Hernan</t>
  </si>
  <si>
    <t>N01130947</t>
  </si>
  <si>
    <t>Lucas, David</t>
  </si>
  <si>
    <t>N02124727</t>
  </si>
  <si>
    <t>N01269155</t>
  </si>
  <si>
    <t>N01670435</t>
  </si>
  <si>
    <t>N01912131</t>
  </si>
  <si>
    <t>N01952156</t>
  </si>
  <si>
    <t>Lui, Connie</t>
  </si>
  <si>
    <t>N02235469</t>
  </si>
  <si>
    <t>N01009804</t>
  </si>
  <si>
    <t>N01902395</t>
  </si>
  <si>
    <t>Lulu, Amera-Rime</t>
  </si>
  <si>
    <t>N02368934</t>
  </si>
  <si>
    <t>Lumbley, Aion</t>
  </si>
  <si>
    <t>N02248596</t>
  </si>
  <si>
    <t>N01312087</t>
  </si>
  <si>
    <t>Lutz, Madison</t>
  </si>
  <si>
    <t>N02365038</t>
  </si>
  <si>
    <t>Lynch, Patricia</t>
  </si>
  <si>
    <t>N01062397</t>
  </si>
  <si>
    <t>N01755316</t>
  </si>
  <si>
    <t>Lyons, Michael</t>
  </si>
  <si>
    <t>N02366819</t>
  </si>
  <si>
    <t>N01179085</t>
  </si>
  <si>
    <t>Lyubner, Boris</t>
  </si>
  <si>
    <t>N02099825</t>
  </si>
  <si>
    <t>Ma, Lili</t>
  </si>
  <si>
    <t>N02072799</t>
  </si>
  <si>
    <t>N02033068</t>
  </si>
  <si>
    <t>Macagba, Jonathan</t>
  </si>
  <si>
    <t>N02031268</t>
  </si>
  <si>
    <t>N01933600</t>
  </si>
  <si>
    <t>N02029667</t>
  </si>
  <si>
    <t>N01020531</t>
  </si>
  <si>
    <t>N01742784</t>
  </si>
  <si>
    <t>N01990426</t>
  </si>
  <si>
    <t>Machauf, Evelyn</t>
  </si>
  <si>
    <t>N01880238</t>
  </si>
  <si>
    <t>N02141404</t>
  </si>
  <si>
    <t>N01343695</t>
  </si>
  <si>
    <t>N01509914</t>
  </si>
  <si>
    <t>N01729649</t>
  </si>
  <si>
    <t>N01465967</t>
  </si>
  <si>
    <t>N01892981</t>
  </si>
  <si>
    <t>N02124729</t>
  </si>
  <si>
    <t>N01926358</t>
  </si>
  <si>
    <t>N02285281</t>
  </si>
  <si>
    <t>N01774699</t>
  </si>
  <si>
    <t>Maffeo, Christina</t>
  </si>
  <si>
    <t>N02100794</t>
  </si>
  <si>
    <t>N01084432</t>
  </si>
  <si>
    <t>N01987404</t>
  </si>
  <si>
    <t>N02146213</t>
  </si>
  <si>
    <t>Mahabir, Jonathan</t>
  </si>
  <si>
    <t>N01412648</t>
  </si>
  <si>
    <t>Mahdavi, Mina</t>
  </si>
  <si>
    <t>N02232526</t>
  </si>
  <si>
    <t>N01774608</t>
  </si>
  <si>
    <t>N02074967</t>
  </si>
  <si>
    <t>N01894552</t>
  </si>
  <si>
    <t>N02012612</t>
  </si>
  <si>
    <t>N01031836</t>
  </si>
  <si>
    <t>N01435058</t>
  </si>
  <si>
    <t>Makdisi, Michael</t>
  </si>
  <si>
    <t>N01361346</t>
  </si>
  <si>
    <t>N02257182</t>
  </si>
  <si>
    <t>Makki, Mohamed</t>
  </si>
  <si>
    <t>N01916550</t>
  </si>
  <si>
    <t>Malcolm, Shaun</t>
  </si>
  <si>
    <t>N01957398</t>
  </si>
  <si>
    <t>Maldonado Martinez, Natalia</t>
  </si>
  <si>
    <t>N01700585</t>
  </si>
  <si>
    <t>Maldonado, Agustin</t>
  </si>
  <si>
    <t>N01492956</t>
  </si>
  <si>
    <t>N02336892</t>
  </si>
  <si>
    <t>Maley, Bridget</t>
  </si>
  <si>
    <t>N01908808</t>
  </si>
  <si>
    <t>N01519514</t>
  </si>
  <si>
    <t>Mallardi, Ellen</t>
  </si>
  <si>
    <t>N01994843</t>
  </si>
  <si>
    <t>Maller, Ariyeh</t>
  </si>
  <si>
    <t>N01805628</t>
  </si>
  <si>
    <t>Malonoukos, Pavlos</t>
  </si>
  <si>
    <t>N02360646</t>
  </si>
  <si>
    <t>N02252825</t>
  </si>
  <si>
    <t>Malyuta, Tatiana</t>
  </si>
  <si>
    <t>N01061128</t>
  </si>
  <si>
    <t>N01303681</t>
  </si>
  <si>
    <t>Mandeng, Suzie Viviane</t>
  </si>
  <si>
    <t>N01700068</t>
  </si>
  <si>
    <t>Mandriota, Nicola</t>
  </si>
  <si>
    <t>N02212444</t>
  </si>
  <si>
    <t>N01787258</t>
  </si>
  <si>
    <t>N02243473</t>
  </si>
  <si>
    <t>N01499335</t>
  </si>
  <si>
    <t>Manjila, Boby</t>
  </si>
  <si>
    <t>N01396180</t>
  </si>
  <si>
    <t>Manning, Antoinette</t>
  </si>
  <si>
    <t>N02280563</t>
  </si>
  <si>
    <t>Manning, Judith</t>
  </si>
  <si>
    <t>N02280232</t>
  </si>
  <si>
    <t>N01819470</t>
  </si>
  <si>
    <t>Manos, Nicholas</t>
  </si>
  <si>
    <t>N01686803</t>
  </si>
  <si>
    <t>N01713387</t>
  </si>
  <si>
    <t>N01107842</t>
  </si>
  <si>
    <t>N01764030</t>
  </si>
  <si>
    <t>Mansour, El-Hussien</t>
  </si>
  <si>
    <t>N02162864</t>
  </si>
  <si>
    <t>N02037069</t>
  </si>
  <si>
    <t>N01342954</t>
  </si>
  <si>
    <t>Marandi, Hamid</t>
  </si>
  <si>
    <t>N01033782</t>
  </si>
  <si>
    <t>Marantz, Zory</t>
  </si>
  <si>
    <t>N01582687</t>
  </si>
  <si>
    <t>N01092055</t>
  </si>
  <si>
    <t>N01819967</t>
  </si>
  <si>
    <t>N02132039</t>
  </si>
  <si>
    <t>Marean, John</t>
  </si>
  <si>
    <t>N02014281</t>
  </si>
  <si>
    <t>N01731396</t>
  </si>
  <si>
    <t>Marezio Bertini, Maurizio</t>
  </si>
  <si>
    <t>N01713212</t>
  </si>
  <si>
    <t>N01919119</t>
  </si>
  <si>
    <t>N02285471</t>
  </si>
  <si>
    <t>N02124731</t>
  </si>
  <si>
    <t>N01764969</t>
  </si>
  <si>
    <t>Marinova, Penka</t>
  </si>
  <si>
    <t>N01957435</t>
  </si>
  <si>
    <t>N01720417</t>
  </si>
  <si>
    <t>Markowitz, Kenneth</t>
  </si>
  <si>
    <t>N01091785</t>
  </si>
  <si>
    <t>N01644385</t>
  </si>
  <si>
    <t>N02138515</t>
  </si>
  <si>
    <t>N01749877</t>
  </si>
  <si>
    <t>Marnell, David</t>
  </si>
  <si>
    <t>N02138517</t>
  </si>
  <si>
    <t>N01425094</t>
  </si>
  <si>
    <t>N01935632</t>
  </si>
  <si>
    <t>N01778226</t>
  </si>
  <si>
    <t>N01676437</t>
  </si>
  <si>
    <t>Marsh, Isis</t>
  </si>
  <si>
    <t>N02206796</t>
  </si>
  <si>
    <t>N01881886</t>
  </si>
  <si>
    <t>Marshall, Charisse</t>
  </si>
  <si>
    <t>N01531334</t>
  </si>
  <si>
    <t>N01469957</t>
  </si>
  <si>
    <t>Marsiliani, Ruth</t>
  </si>
  <si>
    <t>N01933606</t>
  </si>
  <si>
    <t>Martin, Carol</t>
  </si>
  <si>
    <t>N01458488</t>
  </si>
  <si>
    <t>Martin, Elisabeth</t>
  </si>
  <si>
    <t>N02128445</t>
  </si>
  <si>
    <t>Martin, Samantha</t>
  </si>
  <si>
    <t>N02206779</t>
  </si>
  <si>
    <t>N01439151</t>
  </si>
  <si>
    <t>N01494283</t>
  </si>
  <si>
    <t>N01176290</t>
  </si>
  <si>
    <t>N02339215</t>
  </si>
  <si>
    <t>N01998140</t>
  </si>
  <si>
    <t>Martinez Zamudio, Ricardo</t>
  </si>
  <si>
    <t>N02273514</t>
  </si>
  <si>
    <t>Martinez, Alberto</t>
  </si>
  <si>
    <t>N01146566</t>
  </si>
  <si>
    <t>N01776098</t>
  </si>
  <si>
    <t>N01815933</t>
  </si>
  <si>
    <t>Martingano, Alison</t>
  </si>
  <si>
    <t>N02053904</t>
  </si>
  <si>
    <t>Martino-Velez, Leslie</t>
  </si>
  <si>
    <t>N01238228</t>
  </si>
  <si>
    <t>N01188594</t>
  </si>
  <si>
    <t>N01861962</t>
  </si>
  <si>
    <t>N01071740</t>
  </si>
  <si>
    <t>N01535297</t>
  </si>
  <si>
    <t>N01919101</t>
  </si>
  <si>
    <t>N01574127</t>
  </si>
  <si>
    <t>Masiello, Frank</t>
  </si>
  <si>
    <t>N01613183</t>
  </si>
  <si>
    <t>Masino, Cristina</t>
  </si>
  <si>
    <t>N02230660</t>
  </si>
  <si>
    <t>N02189801</t>
  </si>
  <si>
    <t>N01458255</t>
  </si>
  <si>
    <t>Mason, Sophia</t>
  </si>
  <si>
    <t>N01206955</t>
  </si>
  <si>
    <t>N01405142</t>
  </si>
  <si>
    <t>N02043851</t>
  </si>
  <si>
    <t>N01588869</t>
  </si>
  <si>
    <t>N01547031</t>
  </si>
  <si>
    <t>Massara, Marcelle</t>
  </si>
  <si>
    <t>N01154151</t>
  </si>
  <si>
    <t>N01467680</t>
  </si>
  <si>
    <t>Massiah, Graydon</t>
  </si>
  <si>
    <t>N01042136</t>
  </si>
  <si>
    <t>N02124655</t>
  </si>
  <si>
    <t>Mastrandrea, Damiano</t>
  </si>
  <si>
    <t>N02232504</t>
  </si>
  <si>
    <t>Masuda, Ariane</t>
  </si>
  <si>
    <t>N01892150</t>
  </si>
  <si>
    <t>Matheson, James</t>
  </si>
  <si>
    <t>N01794054</t>
  </si>
  <si>
    <t>Mathew, Elsamma</t>
  </si>
  <si>
    <t>N01627133</t>
  </si>
  <si>
    <t>Matloff, Gregory</t>
  </si>
  <si>
    <t>N01195114</t>
  </si>
  <si>
    <t>Matos, Lila</t>
  </si>
  <si>
    <t>N01523161</t>
  </si>
  <si>
    <t>N02075193</t>
  </si>
  <si>
    <t>Matthews, Anna</t>
  </si>
  <si>
    <t>N01684059</t>
  </si>
  <si>
    <t>N01072416</t>
  </si>
  <si>
    <t>N01261240</t>
  </si>
  <si>
    <t>N01795010</t>
  </si>
  <si>
    <t>N02124716</t>
  </si>
  <si>
    <t>Mauriello, John</t>
  </si>
  <si>
    <t>N01897372</t>
  </si>
  <si>
    <t>N01413447</t>
  </si>
  <si>
    <t>N02086394</t>
  </si>
  <si>
    <t>N02206374</t>
  </si>
  <si>
    <t>N01235882</t>
  </si>
  <si>
    <t>Maynard, Kelson</t>
  </si>
  <si>
    <t>N01813000</t>
  </si>
  <si>
    <t>N02077051</t>
  </si>
  <si>
    <t>N02168194</t>
  </si>
  <si>
    <t>Mazeski, Jason</t>
  </si>
  <si>
    <t>N02215545</t>
  </si>
  <si>
    <t>Mazhar, Shah Faisal</t>
  </si>
  <si>
    <t>N02215539</t>
  </si>
  <si>
    <t>N01782086</t>
  </si>
  <si>
    <t>N01914183</t>
  </si>
  <si>
    <t>N01104972</t>
  </si>
  <si>
    <t>N02288101</t>
  </si>
  <si>
    <t>N01715451</t>
  </si>
  <si>
    <t>Mcauliffe, Michael</t>
  </si>
  <si>
    <t>N01041409</t>
  </si>
  <si>
    <t>N01786513</t>
  </si>
  <si>
    <t>Mccabe, Louisa</t>
  </si>
  <si>
    <t>N01013027</t>
  </si>
  <si>
    <t>N01906770</t>
  </si>
  <si>
    <t>Mccalman, Clement</t>
  </si>
  <si>
    <t>N01761704</t>
  </si>
  <si>
    <t>N01599004</t>
  </si>
  <si>
    <t>N01748195</t>
  </si>
  <si>
    <t>N02098080</t>
  </si>
  <si>
    <t>N02160087</t>
  </si>
  <si>
    <t>N01003378</t>
  </si>
  <si>
    <t>N01877544</t>
  </si>
  <si>
    <t>N01796257</t>
  </si>
  <si>
    <t>N01730717</t>
  </si>
  <si>
    <t>N01881852</t>
  </si>
  <si>
    <t>N01553152</t>
  </si>
  <si>
    <t>N01251916</t>
  </si>
  <si>
    <t>N01799209</t>
  </si>
  <si>
    <t>N01882949</t>
  </si>
  <si>
    <t>N01938352</t>
  </si>
  <si>
    <t>N02129908</t>
  </si>
  <si>
    <t>N01774305</t>
  </si>
  <si>
    <t>N01356780</t>
  </si>
  <si>
    <t>N01356750</t>
  </si>
  <si>
    <t>N01116291</t>
  </si>
  <si>
    <t>Mcgown, Carolyn</t>
  </si>
  <si>
    <t>N01818296</t>
  </si>
  <si>
    <t>Mcgriff, Gilbert</t>
  </si>
  <si>
    <t>N01750495</t>
  </si>
  <si>
    <t>N01477741</t>
  </si>
  <si>
    <t>Mcintosh, Jason</t>
  </si>
  <si>
    <t>N02055529</t>
  </si>
  <si>
    <t>Mcintyre, Simone</t>
  </si>
  <si>
    <t>N02244802</t>
  </si>
  <si>
    <t>N01058687</t>
  </si>
  <si>
    <t>N01934294</t>
  </si>
  <si>
    <t>N01758541</t>
  </si>
  <si>
    <t>N01939336</t>
  </si>
  <si>
    <t>N01987410</t>
  </si>
  <si>
    <t>N02144824</t>
  </si>
  <si>
    <t>N01817002</t>
  </si>
  <si>
    <t>N01522725</t>
  </si>
  <si>
    <t>Mclennon, Nicola</t>
  </si>
  <si>
    <t>N02278781</t>
  </si>
  <si>
    <t>N01421183</t>
  </si>
  <si>
    <t>Mcmayo, Nasser</t>
  </si>
  <si>
    <t>N01499840</t>
  </si>
  <si>
    <t>N02124610</t>
  </si>
  <si>
    <t>Mcneil, Karen</t>
  </si>
  <si>
    <t>N01440299</t>
  </si>
  <si>
    <t>N01550440</t>
  </si>
  <si>
    <t>N01461218</t>
  </si>
  <si>
    <t>N01700535</t>
  </si>
  <si>
    <t>N01433947</t>
  </si>
  <si>
    <t>N01893467</t>
  </si>
  <si>
    <t>Megnauth, Jonathan</t>
  </si>
  <si>
    <t>N02366842</t>
  </si>
  <si>
    <t>N01128252</t>
  </si>
  <si>
    <t>N01600820</t>
  </si>
  <si>
    <t>N02299618</t>
  </si>
  <si>
    <t>Mehra, Rahul</t>
  </si>
  <si>
    <t>N02124668</t>
  </si>
  <si>
    <t>Mehrgan, Omid</t>
  </si>
  <si>
    <t>N02315957</t>
  </si>
  <si>
    <t>Mehrotra, Amit</t>
  </si>
  <si>
    <t>N01014912</t>
  </si>
  <si>
    <t>N01577311</t>
  </si>
  <si>
    <t>Meiros, Lali</t>
  </si>
  <si>
    <t>N02010289</t>
  </si>
  <si>
    <t>N01169236</t>
  </si>
  <si>
    <t>N02130613</t>
  </si>
  <si>
    <t>N01802273</t>
  </si>
  <si>
    <t>N01240079</t>
  </si>
  <si>
    <t>N02023185</t>
  </si>
  <si>
    <t>N01472896</t>
  </si>
  <si>
    <t>Mellins, Thomas</t>
  </si>
  <si>
    <t>N02372050</t>
  </si>
  <si>
    <t>N02009756</t>
  </si>
  <si>
    <t>N01999038</t>
  </si>
  <si>
    <t>Mendoza-Garcia, Benito</t>
  </si>
  <si>
    <t>N01873575</t>
  </si>
  <si>
    <t>N01653989</t>
  </si>
  <si>
    <t>Menon, Visakh</t>
  </si>
  <si>
    <t>N02128458</t>
  </si>
  <si>
    <t>N01641250</t>
  </si>
  <si>
    <t>Mercedes, Jeanette</t>
  </si>
  <si>
    <t>N01563993</t>
  </si>
  <si>
    <t>N01338128</t>
  </si>
  <si>
    <t>N02038705</t>
  </si>
  <si>
    <t>N02103682</t>
  </si>
  <si>
    <t>Meredith, Daniel</t>
  </si>
  <si>
    <t>N01709897</t>
  </si>
  <si>
    <t>N01931900</t>
  </si>
  <si>
    <t>N01094395</t>
  </si>
  <si>
    <t>Merveille, Sherley</t>
  </si>
  <si>
    <t>N01892290</t>
  </si>
  <si>
    <t>N01939305</t>
  </si>
  <si>
    <t>N01805019</t>
  </si>
  <si>
    <t>N01196932</t>
  </si>
  <si>
    <t>Mhatre, Anand</t>
  </si>
  <si>
    <t>N01911147</t>
  </si>
  <si>
    <t>N02257890</t>
  </si>
  <si>
    <t>N01090771</t>
  </si>
  <si>
    <t>N02214069</t>
  </si>
  <si>
    <t>N02045242</t>
  </si>
  <si>
    <t>Michel-Loiseau, Guerdy</t>
  </si>
  <si>
    <t>N02278947</t>
  </si>
  <si>
    <t>Mighty, Tanya</t>
  </si>
  <si>
    <t>N02364231</t>
  </si>
  <si>
    <t>N01769448</t>
  </si>
  <si>
    <t>N02086409</t>
  </si>
  <si>
    <t>Milano, Jeffrey</t>
  </si>
  <si>
    <t>N02075069</t>
  </si>
  <si>
    <t>Milev, Vesselin</t>
  </si>
  <si>
    <t>N01877600</t>
  </si>
  <si>
    <t>Miller, Marilyn</t>
  </si>
  <si>
    <t>N02248066</t>
  </si>
  <si>
    <t>Miller, Suzanne</t>
  </si>
  <si>
    <t>N01014301</t>
  </si>
  <si>
    <t>N01908791</t>
  </si>
  <si>
    <t>N01880249</t>
  </si>
  <si>
    <t>N01012264</t>
  </si>
  <si>
    <t>N01860546</t>
  </si>
  <si>
    <t>N02132042</t>
  </si>
  <si>
    <t>N01010554</t>
  </si>
  <si>
    <t>N01799289</t>
  </si>
  <si>
    <t>N02209867</t>
  </si>
  <si>
    <t>N01873604</t>
  </si>
  <si>
    <t>N01750636</t>
  </si>
  <si>
    <t>Millet, Nicholas</t>
  </si>
  <si>
    <t>N01402386</t>
  </si>
  <si>
    <t>N02317120</t>
  </si>
  <si>
    <t>Milonas, Elizabeth</t>
  </si>
  <si>
    <t>N01464860</t>
  </si>
  <si>
    <t>Milonas, Sophia</t>
  </si>
  <si>
    <t>N02257133</t>
  </si>
  <si>
    <t>N01550890</t>
  </si>
  <si>
    <t>N01178698</t>
  </si>
  <si>
    <t>Mincyte, Diana</t>
  </si>
  <si>
    <t>N01967368</t>
  </si>
  <si>
    <t>Mingla, Lucie</t>
  </si>
  <si>
    <t>N01972021</t>
  </si>
  <si>
    <t>Minnich, Rebecca</t>
  </si>
  <si>
    <t>N01780409</t>
  </si>
  <si>
    <t>Minolfo, Robert</t>
  </si>
  <si>
    <t>N01571861</t>
  </si>
  <si>
    <t>N01645103</t>
  </si>
  <si>
    <t>N01903764</t>
  </si>
  <si>
    <t>N01759805</t>
  </si>
  <si>
    <t>Miranda, Alexander</t>
  </si>
  <si>
    <t>N02060555</t>
  </si>
  <si>
    <t>N01530599</t>
  </si>
  <si>
    <t>N01201977</t>
  </si>
  <si>
    <t>Miroshnychenko, Olga</t>
  </si>
  <si>
    <t>N02168391</t>
  </si>
  <si>
    <t>N01660847</t>
  </si>
  <si>
    <t>Mishin, Hannah</t>
  </si>
  <si>
    <t>N02229842</t>
  </si>
  <si>
    <t>N01916998</t>
  </si>
  <si>
    <t>Misra, Rupananda</t>
  </si>
  <si>
    <t>N02246740</t>
  </si>
  <si>
    <t>N01959326</t>
  </si>
  <si>
    <t>N01596193</t>
  </si>
  <si>
    <t>Moed, Eric</t>
  </si>
  <si>
    <t>N02278954</t>
  </si>
  <si>
    <t>Mohamed, Abdelsattar</t>
  </si>
  <si>
    <t>N01996492</t>
  </si>
  <si>
    <t>N02127890</t>
  </si>
  <si>
    <t>N02043806</t>
  </si>
  <si>
    <t>N01736709</t>
  </si>
  <si>
    <t>N01010451</t>
  </si>
  <si>
    <t>N01345796</t>
  </si>
  <si>
    <t>Momplaisir, Marjorie</t>
  </si>
  <si>
    <t>N01213659</t>
  </si>
  <si>
    <t>N01957774</t>
  </si>
  <si>
    <t>N01075939</t>
  </si>
  <si>
    <t>Monchik, Catherine</t>
  </si>
  <si>
    <t>N01160294</t>
  </si>
  <si>
    <t>N01521291</t>
  </si>
  <si>
    <t>N01959633</t>
  </si>
  <si>
    <t>N01814779</t>
  </si>
  <si>
    <t>Montesinos, Leah</t>
  </si>
  <si>
    <t>N02103615</t>
  </si>
  <si>
    <t>Montgomery, Elvin</t>
  </si>
  <si>
    <t>N01786629</t>
  </si>
  <si>
    <t>Montgomery, Jason</t>
  </si>
  <si>
    <t>N01735211</t>
  </si>
  <si>
    <t>Montiel, Daniel</t>
  </si>
  <si>
    <t>N02124732</t>
  </si>
  <si>
    <t>Montlack, Michael</t>
  </si>
  <si>
    <t>N02212431</t>
  </si>
  <si>
    <t>N01971709</t>
  </si>
  <si>
    <t>Moody, Douglas</t>
  </si>
  <si>
    <t>N01737345</t>
  </si>
  <si>
    <t>N01022622</t>
  </si>
  <si>
    <t>Moore, William</t>
  </si>
  <si>
    <t>N01819569</t>
  </si>
  <si>
    <t>N01126259</t>
  </si>
  <si>
    <t>Moore-Murray, Tanya</t>
  </si>
  <si>
    <t>N02280245</t>
  </si>
  <si>
    <t>N01932609</t>
  </si>
  <si>
    <t>N02188554</t>
  </si>
  <si>
    <t>N02061398</t>
  </si>
  <si>
    <t>N01199315</t>
  </si>
  <si>
    <t>N01119401</t>
  </si>
  <si>
    <t>N01859226</t>
  </si>
  <si>
    <t>Moran, Brendan</t>
  </si>
  <si>
    <t>N02364277</t>
  </si>
  <si>
    <t>Morduchowitz, Benjamin</t>
  </si>
  <si>
    <t>N02193036</t>
  </si>
  <si>
    <t>N01911142</t>
  </si>
  <si>
    <t>N01948893</t>
  </si>
  <si>
    <t>Morgan, Michael</t>
  </si>
  <si>
    <t>N01019396</t>
  </si>
  <si>
    <t>N01912105</t>
  </si>
  <si>
    <t>N01561476</t>
  </si>
  <si>
    <t>Morozov, Tatiana</t>
  </si>
  <si>
    <t>N01714696</t>
  </si>
  <si>
    <t>Morrison, Cynthia</t>
  </si>
  <si>
    <t>N01957324</t>
  </si>
  <si>
    <t>Morrison, John R Lemuel</t>
  </si>
  <si>
    <t>N01009169</t>
  </si>
  <si>
    <t>Morrison, Marilyn</t>
  </si>
  <si>
    <t>N01215314</t>
  </si>
  <si>
    <t>Mortimer, Clarel</t>
  </si>
  <si>
    <t>N02145806</t>
  </si>
  <si>
    <t>Mortley, Jonnel</t>
  </si>
  <si>
    <t>N02360678</t>
  </si>
  <si>
    <t>Morton, Edward</t>
  </si>
  <si>
    <t>N01570043</t>
  </si>
  <si>
    <t>N02127444</t>
  </si>
  <si>
    <t>Moses, Herbert</t>
  </si>
  <si>
    <t>N01969567</t>
  </si>
  <si>
    <t>N02212434</t>
  </si>
  <si>
    <t>Moshman, Andrew</t>
  </si>
  <si>
    <t>N02233794</t>
  </si>
  <si>
    <t>N02041013</t>
  </si>
  <si>
    <t>Moy, Chuck</t>
  </si>
  <si>
    <t>N01996486</t>
  </si>
  <si>
    <t>N01007390</t>
  </si>
  <si>
    <t>N02319996</t>
  </si>
  <si>
    <t>N02173759</t>
  </si>
  <si>
    <t>N01818873</t>
  </si>
  <si>
    <t>Muhammad, Sameeah</t>
  </si>
  <si>
    <t>N01957418</t>
  </si>
  <si>
    <t>N01411920</t>
  </si>
  <si>
    <t>N01251792</t>
  </si>
  <si>
    <t>N01789056</t>
  </si>
  <si>
    <t>N01131684</t>
  </si>
  <si>
    <t>N01802252</t>
  </si>
  <si>
    <t>N01816159</t>
  </si>
  <si>
    <t>N01782657</t>
  </si>
  <si>
    <t>N02140417</t>
  </si>
  <si>
    <t>Munroe, Nazanin</t>
  </si>
  <si>
    <t>N01968478</t>
  </si>
  <si>
    <t>Muntasser, Saada</t>
  </si>
  <si>
    <t>N02096069</t>
  </si>
  <si>
    <t>N02095868</t>
  </si>
  <si>
    <t>Murcia, Adrian</t>
  </si>
  <si>
    <t>N01908820</t>
  </si>
  <si>
    <t>Murphy, Joseph</t>
  </si>
  <si>
    <t>N02233797</t>
  </si>
  <si>
    <t>N02012392</t>
  </si>
  <si>
    <t>Murray, George</t>
  </si>
  <si>
    <t>N01074038</t>
  </si>
  <si>
    <t>Murray, Patrick</t>
  </si>
  <si>
    <t>N01659065</t>
  </si>
  <si>
    <t>N01719526</t>
  </si>
  <si>
    <t>N01216550</t>
  </si>
  <si>
    <t>N01162437</t>
  </si>
  <si>
    <t>N01219904</t>
  </si>
  <si>
    <t>Mustapha, Abdulfattah</t>
  </si>
  <si>
    <t>N01525327</t>
  </si>
  <si>
    <t>Muzio, John</t>
  </si>
  <si>
    <t>N01238047</t>
  </si>
  <si>
    <t>N01914225</t>
  </si>
  <si>
    <t>N01023064</t>
  </si>
  <si>
    <t>N01715548</t>
  </si>
  <si>
    <t>N01773064</t>
  </si>
  <si>
    <t>N01990800</t>
  </si>
  <si>
    <t>N02127495</t>
  </si>
  <si>
    <t>N02124677</t>
  </si>
  <si>
    <t>N02058307</t>
  </si>
  <si>
    <t>Nadmi, Mustapha</t>
  </si>
  <si>
    <t>N01115225</t>
  </si>
  <si>
    <t>N01008970</t>
  </si>
  <si>
    <t>N01798146</t>
  </si>
  <si>
    <t>N01017521</t>
  </si>
  <si>
    <t>N01968480</t>
  </si>
  <si>
    <t>Nakamura, Masato</t>
  </si>
  <si>
    <t>N01861756</t>
  </si>
  <si>
    <t>N01091437</t>
  </si>
  <si>
    <t>N02317119</t>
  </si>
  <si>
    <t>N02162879</t>
  </si>
  <si>
    <t>N02259089</t>
  </si>
  <si>
    <t>Naqvi, Aale</t>
  </si>
  <si>
    <t>N02080479</t>
  </si>
  <si>
    <t>N01794073</t>
  </si>
  <si>
    <t>N01238735</t>
  </si>
  <si>
    <t>N01959327</t>
  </si>
  <si>
    <t>N01772455</t>
  </si>
  <si>
    <t>Narvaez, Julie</t>
  </si>
  <si>
    <t>N02366887</t>
  </si>
  <si>
    <t>N02088116</t>
  </si>
  <si>
    <t>N02173752</t>
  </si>
  <si>
    <t>Nasser, Jad</t>
  </si>
  <si>
    <t>N02278798</t>
  </si>
  <si>
    <t>N02142519</t>
  </si>
  <si>
    <t>N02119176</t>
  </si>
  <si>
    <t>Natarajan, Nithya</t>
  </si>
  <si>
    <t>N01959328</t>
  </si>
  <si>
    <t>Nathan, Yvonne</t>
  </si>
  <si>
    <t>N01069486</t>
  </si>
  <si>
    <t>Nathaniel, Amity</t>
  </si>
  <si>
    <t>N02214271</t>
  </si>
  <si>
    <t>Nathaniel, Ijana</t>
  </si>
  <si>
    <t>N01705289</t>
  </si>
  <si>
    <t>Natov, Jonathan</t>
  </si>
  <si>
    <t>N01617687</t>
  </si>
  <si>
    <t>N02182524</t>
  </si>
  <si>
    <t>N01346841</t>
  </si>
  <si>
    <t>N02292091</t>
  </si>
  <si>
    <t>N01870074</t>
  </si>
  <si>
    <t>Neary, John</t>
  </si>
  <si>
    <t>N02142562</t>
  </si>
  <si>
    <t>N01819225</t>
  </si>
  <si>
    <t>N01814870</t>
  </si>
  <si>
    <t>Nehme, Samir</t>
  </si>
  <si>
    <t>N01557308</t>
  </si>
  <si>
    <t>Nehring, Emilia</t>
  </si>
  <si>
    <t>N02013948</t>
  </si>
  <si>
    <t>Neiman, Michael</t>
  </si>
  <si>
    <t>N02033075</t>
  </si>
  <si>
    <t>N01183814</t>
  </si>
  <si>
    <t>Nelson, Donovan</t>
  </si>
  <si>
    <t>N01741281</t>
  </si>
  <si>
    <t>Nelson, Mark</t>
  </si>
  <si>
    <t>N02124734</t>
  </si>
  <si>
    <t>N01917007</t>
  </si>
  <si>
    <t>N01522789</t>
  </si>
  <si>
    <t>N01405041</t>
  </si>
  <si>
    <t>Neri-Friedwald, Susan</t>
  </si>
  <si>
    <t>N01092787</t>
  </si>
  <si>
    <t>N01896026</t>
  </si>
  <si>
    <t>Neuringer, Maureen</t>
  </si>
  <si>
    <t>N01389435</t>
  </si>
  <si>
    <t>N01393411</t>
  </si>
  <si>
    <t>N01517073</t>
  </si>
  <si>
    <t>Ngaide, Alassane</t>
  </si>
  <si>
    <t>N01912115</t>
  </si>
  <si>
    <t>Ngana, Annie</t>
  </si>
  <si>
    <t>N01817734</t>
  </si>
  <si>
    <t>N01913043</t>
  </si>
  <si>
    <t>N01257038</t>
  </si>
  <si>
    <t>N01831539</t>
  </si>
  <si>
    <t>N01817622</t>
  </si>
  <si>
    <t>Nicolaou, Stella</t>
  </si>
  <si>
    <t>N01109946</t>
  </si>
  <si>
    <t>Nicolas, Paul</t>
  </si>
  <si>
    <t>N01183619</t>
  </si>
  <si>
    <t>Nicolas, Tony</t>
  </si>
  <si>
    <t>N01614929</t>
  </si>
  <si>
    <t>N02074114</t>
  </si>
  <si>
    <t>Nieto, Xavier</t>
  </si>
  <si>
    <t>N01074670</t>
  </si>
  <si>
    <t>N01854360</t>
  </si>
  <si>
    <t>Niezgoda, Grazyna</t>
  </si>
  <si>
    <t>N01106892</t>
  </si>
  <si>
    <t>Nihrane, Abdallah</t>
  </si>
  <si>
    <t>N01890173</t>
  </si>
  <si>
    <t>N01791669</t>
  </si>
  <si>
    <t>Nilsen-Kupsch, Susan</t>
  </si>
  <si>
    <t>N01638442</t>
  </si>
  <si>
    <t>N01133595</t>
  </si>
  <si>
    <t>N02121453</t>
  </si>
  <si>
    <t>N02147030</t>
  </si>
  <si>
    <t>Nix, Gary</t>
  </si>
  <si>
    <t>N02144548</t>
  </si>
  <si>
    <t>N01645779</t>
  </si>
  <si>
    <t>N02292066</t>
  </si>
  <si>
    <t>N01583518</t>
  </si>
  <si>
    <t>Nolan, Martin</t>
  </si>
  <si>
    <t>N02086402</t>
  </si>
  <si>
    <t>Noman, Shady</t>
  </si>
  <si>
    <t>N01234860</t>
  </si>
  <si>
    <t>Noonan, Mark</t>
  </si>
  <si>
    <t>N01020555</t>
  </si>
  <si>
    <t>N02217515</t>
  </si>
  <si>
    <t>N01087701</t>
  </si>
  <si>
    <t>Noriega, Valeria</t>
  </si>
  <si>
    <t>N02195774</t>
  </si>
  <si>
    <t>N01072264</t>
  </si>
  <si>
    <t>Norouzi, Hamidreza</t>
  </si>
  <si>
    <t>N01534168</t>
  </si>
  <si>
    <t>N02017237</t>
  </si>
  <si>
    <t>Nourollahi, Shokufeh</t>
  </si>
  <si>
    <t>N02229845</t>
  </si>
  <si>
    <t>N02246642</t>
  </si>
  <si>
    <t>N01811055</t>
  </si>
  <si>
    <t>Novillo, Andrew</t>
  </si>
  <si>
    <t>N02364261</t>
  </si>
  <si>
    <t>Nunez, Loyra</t>
  </si>
  <si>
    <t>N02061188</t>
  </si>
  <si>
    <t>N01606649</t>
  </si>
  <si>
    <t>N01651049</t>
  </si>
  <si>
    <t>Nuzzolo, Christopher</t>
  </si>
  <si>
    <t>N01636488</t>
  </si>
  <si>
    <t>N01532090</t>
  </si>
  <si>
    <t>Nwoke, Godfrey</t>
  </si>
  <si>
    <t>N01793962</t>
  </si>
  <si>
    <t>N01643813</t>
  </si>
  <si>
    <t>N01890180</t>
  </si>
  <si>
    <t>Obaidullah, Kazi</t>
  </si>
  <si>
    <t>N02009722</t>
  </si>
  <si>
    <t>N01813435</t>
  </si>
  <si>
    <t>N01960393</t>
  </si>
  <si>
    <t>Oberman, Rachel</t>
  </si>
  <si>
    <t>N01690100</t>
  </si>
  <si>
    <t>N01959323</t>
  </si>
  <si>
    <t>Obrycki, Jacek</t>
  </si>
  <si>
    <t>N01844578</t>
  </si>
  <si>
    <t>Obunike, Joseph</t>
  </si>
  <si>
    <t>N01803402</t>
  </si>
  <si>
    <t>Ocampo, Marlon</t>
  </si>
  <si>
    <t>N02201194</t>
  </si>
  <si>
    <t>Occhiogrosso, Faith</t>
  </si>
  <si>
    <t>N01678520</t>
  </si>
  <si>
    <t>N02096459</t>
  </si>
  <si>
    <t>N01557659</t>
  </si>
  <si>
    <t>Oder, Paul</t>
  </si>
  <si>
    <t>N02159837</t>
  </si>
  <si>
    <t>N02048811</t>
  </si>
  <si>
    <t>N01662932</t>
  </si>
  <si>
    <t>N01970702</t>
  </si>
  <si>
    <t>N01864050</t>
  </si>
  <si>
    <t>N01122322</t>
  </si>
  <si>
    <t>N01659008</t>
  </si>
  <si>
    <t>N01930674</t>
  </si>
  <si>
    <t>Oikonomou, Ioannis</t>
  </si>
  <si>
    <t>N02229848</t>
  </si>
  <si>
    <t>N01716008</t>
  </si>
  <si>
    <t>N01350427</t>
  </si>
  <si>
    <t>N01516446</t>
  </si>
  <si>
    <t>Okoren, Jason</t>
  </si>
  <si>
    <t>N02255856</t>
  </si>
  <si>
    <t>Okoro, Danielle</t>
  </si>
  <si>
    <t>N01745080</t>
  </si>
  <si>
    <t>N02267068</t>
  </si>
  <si>
    <t>N01940287</t>
  </si>
  <si>
    <t>N02086473</t>
  </si>
  <si>
    <t>Oksman, Galina</t>
  </si>
  <si>
    <t>N01500341</t>
  </si>
  <si>
    <t>Okumakpeyi, Pearline</t>
  </si>
  <si>
    <t>N01270061</t>
  </si>
  <si>
    <t>N02086476</t>
  </si>
  <si>
    <t>Olaiya, Yetunde</t>
  </si>
  <si>
    <t>N02246647</t>
  </si>
  <si>
    <t>Olatunde, Abiola</t>
  </si>
  <si>
    <t>N01699343</t>
  </si>
  <si>
    <t>Olerich, Rebecca</t>
  </si>
  <si>
    <t>N01793652</t>
  </si>
  <si>
    <t>Ollivierre-Noel, Debbie</t>
  </si>
  <si>
    <t>N01917021</t>
  </si>
  <si>
    <t>N02074732</t>
  </si>
  <si>
    <t>Olswang, Steven</t>
  </si>
  <si>
    <t>N02080446</t>
  </si>
  <si>
    <t>N01020598</t>
  </si>
  <si>
    <t>N01010322</t>
  </si>
  <si>
    <t>N01870079</t>
  </si>
  <si>
    <t>Omar Adam Rahama, Omar</t>
  </si>
  <si>
    <t>N02282397</t>
  </si>
  <si>
    <t>Omar, Sherif</t>
  </si>
  <si>
    <t>N02143906</t>
  </si>
  <si>
    <t>N01780470</t>
  </si>
  <si>
    <t>N02083158</t>
  </si>
  <si>
    <t>N01597849</t>
  </si>
  <si>
    <t>N01259578</t>
  </si>
  <si>
    <t>Ong, James Abordo</t>
  </si>
  <si>
    <t>N02212474</t>
  </si>
  <si>
    <t>N02265830</t>
  </si>
  <si>
    <t>Oraedu, Godson</t>
  </si>
  <si>
    <t>N02124683</t>
  </si>
  <si>
    <t>N02075073</t>
  </si>
  <si>
    <t>N01568290</t>
  </si>
  <si>
    <t>N01880248</t>
  </si>
  <si>
    <t>N01298974</t>
  </si>
  <si>
    <t>N01880172</t>
  </si>
  <si>
    <t>N02288058</t>
  </si>
  <si>
    <t>N01801110</t>
  </si>
  <si>
    <t>Ortega, Sierra</t>
  </si>
  <si>
    <t>N02075297</t>
  </si>
  <si>
    <t>N02009404</t>
  </si>
  <si>
    <t>Orwel, George</t>
  </si>
  <si>
    <t>N01758118</t>
  </si>
  <si>
    <t>N01984603</t>
  </si>
  <si>
    <t>Osei-Sarfo, Kwame</t>
  </si>
  <si>
    <t>N01911123</t>
  </si>
  <si>
    <t>N01231343</t>
  </si>
  <si>
    <t>Ossola, Giovanni</t>
  </si>
  <si>
    <t>N01832783</t>
  </si>
  <si>
    <t>N01110038</t>
  </si>
  <si>
    <t>N01994874</t>
  </si>
  <si>
    <t>N01307162</t>
  </si>
  <si>
    <t>N01642524</t>
  </si>
  <si>
    <t>Ostrovsky, Vladimir</t>
  </si>
  <si>
    <t>N01842247</t>
  </si>
  <si>
    <t>Ottah, Priscilla</t>
  </si>
  <si>
    <t>N01789843</t>
  </si>
  <si>
    <t>Ottati Reperger, Daniela</t>
  </si>
  <si>
    <t>N02246743</t>
  </si>
  <si>
    <t>Ou, Yanlin</t>
  </si>
  <si>
    <t>N02191364</t>
  </si>
  <si>
    <t>Oudjehane, Badreddine</t>
  </si>
  <si>
    <t>N01791200</t>
  </si>
  <si>
    <t>Ovshey, Natan</t>
  </si>
  <si>
    <t>N01491705</t>
  </si>
  <si>
    <t>N01087295</t>
  </si>
  <si>
    <t>Ozlek, Serdar</t>
  </si>
  <si>
    <t>N01115087</t>
  </si>
  <si>
    <t>N01368273</t>
  </si>
  <si>
    <t>N01328356</t>
  </si>
  <si>
    <t>N01714837</t>
  </si>
  <si>
    <t>N01854381</t>
  </si>
  <si>
    <t>Padron, Danny</t>
  </si>
  <si>
    <t>N01517107</t>
  </si>
  <si>
    <t>Pagano, Maria</t>
  </si>
  <si>
    <t>N01032819</t>
  </si>
  <si>
    <t>N01423100</t>
  </si>
  <si>
    <t>N02033080</t>
  </si>
  <si>
    <t>N01198089</t>
  </si>
  <si>
    <t>Pal, Bilas</t>
  </si>
  <si>
    <t>N02209466</t>
  </si>
  <si>
    <t>Palmer, Laura</t>
  </si>
  <si>
    <t>N02246735</t>
  </si>
  <si>
    <t>N01892442</t>
  </si>
  <si>
    <t>Paloka, Marjola</t>
  </si>
  <si>
    <t>N02360680</t>
  </si>
  <si>
    <t>Palomino, Roger</t>
  </si>
  <si>
    <t>N01371056</t>
  </si>
  <si>
    <t>Panazzolo, Lisa</t>
  </si>
  <si>
    <t>N01279048</t>
  </si>
  <si>
    <t>N01541378</t>
  </si>
  <si>
    <t>N01598652</t>
  </si>
  <si>
    <t>Panja, Asit</t>
  </si>
  <si>
    <t>N02168395</t>
  </si>
  <si>
    <t>N01953429</t>
  </si>
  <si>
    <t>N01960158</t>
  </si>
  <si>
    <t>N01762723</t>
  </si>
  <si>
    <t>Papp, Vivian</t>
  </si>
  <si>
    <t>N02245137</t>
  </si>
  <si>
    <t>N01916425</t>
  </si>
  <si>
    <t>Paradiso, Linda</t>
  </si>
  <si>
    <t>N02028834</t>
  </si>
  <si>
    <t>Paraison, Dominique</t>
  </si>
  <si>
    <t>N01110479</t>
  </si>
  <si>
    <t>Paraschos, Andreas</t>
  </si>
  <si>
    <t>N02188552</t>
  </si>
  <si>
    <t>Parato, Julie</t>
  </si>
  <si>
    <t>N01879931</t>
  </si>
  <si>
    <t>Parginos, Kalliopi</t>
  </si>
  <si>
    <t>N02206792</t>
  </si>
  <si>
    <t>Parides, Panajiotis</t>
  </si>
  <si>
    <t>N01710588</t>
  </si>
  <si>
    <t>N01324598</t>
  </si>
  <si>
    <t>Park Zawadzki, Bora</t>
  </si>
  <si>
    <t>N02163156</t>
  </si>
  <si>
    <t>Park, Eugene</t>
  </si>
  <si>
    <t>N02368366</t>
  </si>
  <si>
    <t>Park, Laureen</t>
  </si>
  <si>
    <t>N01742891</t>
  </si>
  <si>
    <t>Park, Sung-Choon</t>
  </si>
  <si>
    <t>N02145067</t>
  </si>
  <si>
    <t>N01713618</t>
  </si>
  <si>
    <t>N01784824</t>
  </si>
  <si>
    <t>Parker Morris, Karen</t>
  </si>
  <si>
    <t>N02248597</t>
  </si>
  <si>
    <t>Parks, Elizabeth</t>
  </si>
  <si>
    <t>N01731654</t>
  </si>
  <si>
    <t>Parnes, Marie</t>
  </si>
  <si>
    <t>N01414782</t>
  </si>
  <si>
    <t>N01933610</t>
  </si>
  <si>
    <t>N02292078</t>
  </si>
  <si>
    <t>N01920587</t>
  </si>
  <si>
    <t>Paruolo, Sarah</t>
  </si>
  <si>
    <t>N01225517</t>
  </si>
  <si>
    <t>Parveen, Arifa</t>
  </si>
  <si>
    <t>N02250957</t>
  </si>
  <si>
    <t>Parveen, Bushra</t>
  </si>
  <si>
    <t>N02053644</t>
  </si>
  <si>
    <t>Parvez, Mohammed</t>
  </si>
  <si>
    <t>N02186594</t>
  </si>
  <si>
    <t>N02182222</t>
  </si>
  <si>
    <t>N02084370</t>
  </si>
  <si>
    <t>N01226517</t>
  </si>
  <si>
    <t>Pasner, Kara</t>
  </si>
  <si>
    <t>N01519992</t>
  </si>
  <si>
    <t>N02104552</t>
  </si>
  <si>
    <t>N01694005</t>
  </si>
  <si>
    <t>N01914218</t>
  </si>
  <si>
    <t>Pat, Chun Wo</t>
  </si>
  <si>
    <t>N01881864</t>
  </si>
  <si>
    <t>N01262941</t>
  </si>
  <si>
    <t>N02339480</t>
  </si>
  <si>
    <t>N01763768</t>
  </si>
  <si>
    <t>Patrick, Dexter</t>
  </si>
  <si>
    <t>N01840523</t>
  </si>
  <si>
    <t>Patterson, Zahra</t>
  </si>
  <si>
    <t>N01987411</t>
  </si>
  <si>
    <t>N01020118</t>
  </si>
  <si>
    <t>N01947750</t>
  </si>
  <si>
    <t>N02160136</t>
  </si>
  <si>
    <t>N01508742</t>
  </si>
  <si>
    <t>Pawlukewicz, Justine</t>
  </si>
  <si>
    <t>N01711198</t>
  </si>
  <si>
    <t>Paz, Enrique</t>
  </si>
  <si>
    <t>N02058323</t>
  </si>
  <si>
    <t>N02167114</t>
  </si>
  <si>
    <t>Pearlman, Irene</t>
  </si>
  <si>
    <t>N01188587</t>
  </si>
  <si>
    <t>N02001209</t>
  </si>
  <si>
    <t>N02086459</t>
  </si>
  <si>
    <t>N02140557</t>
  </si>
  <si>
    <t>Pekcan, Hakan</t>
  </si>
  <si>
    <t>N02038580</t>
  </si>
  <si>
    <t>N01099640</t>
  </si>
  <si>
    <t>Pelka, Kenneth</t>
  </si>
  <si>
    <t>N01535837</t>
  </si>
  <si>
    <t>N01914231</t>
  </si>
  <si>
    <t>Pellegrino, Erin</t>
  </si>
  <si>
    <t>N02281227</t>
  </si>
  <si>
    <t>N02168182</t>
  </si>
  <si>
    <t>N01311384</t>
  </si>
  <si>
    <t>Pellicciotta, John Carlo</t>
  </si>
  <si>
    <t>N01969356</t>
  </si>
  <si>
    <t>Pellman, Julie</t>
  </si>
  <si>
    <t>N01390629</t>
  </si>
  <si>
    <t>Pels, Richard</t>
  </si>
  <si>
    <t>N02143983</t>
  </si>
  <si>
    <t>Peltz, Matthias</t>
  </si>
  <si>
    <t>N02254734</t>
  </si>
  <si>
    <t>N02144829</t>
  </si>
  <si>
    <t>N01941152</t>
  </si>
  <si>
    <t>N01804087</t>
  </si>
  <si>
    <t>Penner, Jessica</t>
  </si>
  <si>
    <t>N02033084</t>
  </si>
  <si>
    <t>N01001304</t>
  </si>
  <si>
    <t>Peragine, Marissa</t>
  </si>
  <si>
    <t>N02214269</t>
  </si>
  <si>
    <t>Peralta, Katy</t>
  </si>
  <si>
    <t>N02256217</t>
  </si>
  <si>
    <t>N02290254</t>
  </si>
  <si>
    <t>N01824465</t>
  </si>
  <si>
    <t>N01998154</t>
  </si>
  <si>
    <t>N02128456</t>
  </si>
  <si>
    <t>Perez, Eliud</t>
  </si>
  <si>
    <t>N01664405</t>
  </si>
  <si>
    <t>Perez, Roselle</t>
  </si>
  <si>
    <t>N02367542</t>
  </si>
  <si>
    <t>N01591632</t>
  </si>
  <si>
    <t>N01120096</t>
  </si>
  <si>
    <t>Perez-Flores, Evelin</t>
  </si>
  <si>
    <t>N02216452</t>
  </si>
  <si>
    <t>N01037682</t>
  </si>
  <si>
    <t>Pericles, Thalia</t>
  </si>
  <si>
    <t>N01967447</t>
  </si>
  <si>
    <t>N01767473</t>
  </si>
  <si>
    <t>N01806461</t>
  </si>
  <si>
    <t>Perreira, Glenda</t>
  </si>
  <si>
    <t>N01842949</t>
  </si>
  <si>
    <t>N02331083</t>
  </si>
  <si>
    <t>Peterca, Mihai</t>
  </si>
  <si>
    <t>N02249319</t>
  </si>
  <si>
    <t>N01762874</t>
  </si>
  <si>
    <t>N02264994</t>
  </si>
  <si>
    <t>N01913041</t>
  </si>
  <si>
    <t>N01449064</t>
  </si>
  <si>
    <t>Philips, Amit</t>
  </si>
  <si>
    <t>N01268173</t>
  </si>
  <si>
    <t>Phillip, Susan</t>
  </si>
  <si>
    <t>N01679661</t>
  </si>
  <si>
    <t>N01729096</t>
  </si>
  <si>
    <t>Phylactopoulos, Penelope</t>
  </si>
  <si>
    <t>N02278934</t>
  </si>
  <si>
    <t>Pica, Andrew</t>
  </si>
  <si>
    <t>N02256218</t>
  </si>
  <si>
    <t>N01110784</t>
  </si>
  <si>
    <t>Pickle, Jonathan</t>
  </si>
  <si>
    <t>N02053348</t>
  </si>
  <si>
    <t>N02288054</t>
  </si>
  <si>
    <t>Pierce, Ionie</t>
  </si>
  <si>
    <t>N01475588</t>
  </si>
  <si>
    <t>Pierre, Frederica</t>
  </si>
  <si>
    <t>N01457454</t>
  </si>
  <si>
    <t>N01111033</t>
  </si>
  <si>
    <t>Pimenta Martins, Gabriel</t>
  </si>
  <si>
    <t>N02204920</t>
  </si>
  <si>
    <t>Pinard, Tamara</t>
  </si>
  <si>
    <t>N02280226</t>
  </si>
  <si>
    <t>Pineandi, Peter</t>
  </si>
  <si>
    <t>N01153915</t>
  </si>
  <si>
    <t>N01745612</t>
  </si>
  <si>
    <t>N01919099</t>
  </si>
  <si>
    <t>Pinto, Marcos</t>
  </si>
  <si>
    <t>N01035162</t>
  </si>
  <si>
    <t>Piper, Henry</t>
  </si>
  <si>
    <t>N01788678</t>
  </si>
  <si>
    <t>N02188391</t>
  </si>
  <si>
    <t>Pires, Natalie</t>
  </si>
  <si>
    <t>N01972165</t>
  </si>
  <si>
    <t>N01191112</t>
  </si>
  <si>
    <t>N01823306</t>
  </si>
  <si>
    <t>Pitts-Raina, Marta</t>
  </si>
  <si>
    <t>N01970511</t>
  </si>
  <si>
    <t>Pizzino, Devon</t>
  </si>
  <si>
    <t>N02168388</t>
  </si>
  <si>
    <t>Placido, Pedro</t>
  </si>
  <si>
    <t>N01609217</t>
  </si>
  <si>
    <t>N01857356</t>
  </si>
  <si>
    <t>N01801747</t>
  </si>
  <si>
    <t>N01714444</t>
  </si>
  <si>
    <t>N01311394</t>
  </si>
  <si>
    <t>N01780181</t>
  </si>
  <si>
    <t>Plummer-Edwards, Eugennie</t>
  </si>
  <si>
    <t>N01839577</t>
  </si>
  <si>
    <t>Pocock, Antonia</t>
  </si>
  <si>
    <t>N02252952</t>
  </si>
  <si>
    <t>N01722272</t>
  </si>
  <si>
    <t>Podvorica, Mars</t>
  </si>
  <si>
    <t>N01018667</t>
  </si>
  <si>
    <t>N01765487</t>
  </si>
  <si>
    <t>N01983275</t>
  </si>
  <si>
    <t>Poirier, Katherine</t>
  </si>
  <si>
    <t>N01644101</t>
  </si>
  <si>
    <t>N02319940</t>
  </si>
  <si>
    <t>Polanco, Sander</t>
  </si>
  <si>
    <t>N02206804</t>
  </si>
  <si>
    <t>N01862609</t>
  </si>
  <si>
    <t>Polcari, John</t>
  </si>
  <si>
    <t>N02162903</t>
  </si>
  <si>
    <t>Polchinski, Robert</t>
  </si>
  <si>
    <t>N01580103</t>
  </si>
  <si>
    <t>Polinsky, Ira</t>
  </si>
  <si>
    <t>N01957695</t>
  </si>
  <si>
    <t>N01930560</t>
  </si>
  <si>
    <t>Pomirchi, Leonid</t>
  </si>
  <si>
    <t>N01935684</t>
  </si>
  <si>
    <t>N01612915</t>
  </si>
  <si>
    <t>Poola, Subhashini</t>
  </si>
  <si>
    <t>N02064585</t>
  </si>
  <si>
    <t>Pop, Florin</t>
  </si>
  <si>
    <t>N01826160</t>
  </si>
  <si>
    <t>Pope, Robert</t>
  </si>
  <si>
    <t>N01007196</t>
  </si>
  <si>
    <t>Popkin, Leonard</t>
  </si>
  <si>
    <t>N01220483</t>
  </si>
  <si>
    <t>N02335133</t>
  </si>
  <si>
    <t>Portelli, Charles</t>
  </si>
  <si>
    <t>N01959626</t>
  </si>
  <si>
    <t>Porter, Archie</t>
  </si>
  <si>
    <t>N01785467</t>
  </si>
  <si>
    <t>Porter, Ted</t>
  </si>
  <si>
    <t>N02215576</t>
  </si>
  <si>
    <t>Portillo, Oscar</t>
  </si>
  <si>
    <t>N02203790</t>
  </si>
  <si>
    <t>N01547975</t>
  </si>
  <si>
    <t>Posel, Benjamin</t>
  </si>
  <si>
    <t>N02218213</t>
  </si>
  <si>
    <t>N01077819</t>
  </si>
  <si>
    <t>N01917432</t>
  </si>
  <si>
    <t>N01314612</t>
  </si>
  <si>
    <t>N01959656</t>
  </si>
  <si>
    <t>Powell, Marcia</t>
  </si>
  <si>
    <t>N01063180</t>
  </si>
  <si>
    <t>N01322157</t>
  </si>
  <si>
    <t>Poyraz, Merve</t>
  </si>
  <si>
    <t>N02085856</t>
  </si>
  <si>
    <t>N01210674</t>
  </si>
  <si>
    <t>N02146157</t>
  </si>
  <si>
    <t>N02087686</t>
  </si>
  <si>
    <t>Preis, Jacob</t>
  </si>
  <si>
    <t>N01128541</t>
  </si>
  <si>
    <t>Prescod, Veronica</t>
  </si>
  <si>
    <t>N02257130</t>
  </si>
  <si>
    <t>N01757397</t>
  </si>
  <si>
    <t>N01072023</t>
  </si>
  <si>
    <t>Previl, Myldred</t>
  </si>
  <si>
    <t>N01831411</t>
  </si>
  <si>
    <t>Price, Sarah</t>
  </si>
  <si>
    <t>N02360661</t>
  </si>
  <si>
    <t>N02332973</t>
  </si>
  <si>
    <t>N01199906</t>
  </si>
  <si>
    <t>Priftakis, Debbie</t>
  </si>
  <si>
    <t>N01967456</t>
  </si>
  <si>
    <t>N02124671</t>
  </si>
  <si>
    <t>Prince, Desmond</t>
  </si>
  <si>
    <t>N02370898</t>
  </si>
  <si>
    <t>Prince, Errol</t>
  </si>
  <si>
    <t>N01222558</t>
  </si>
  <si>
    <t>N02015685</t>
  </si>
  <si>
    <t>Prinz, Patricia</t>
  </si>
  <si>
    <t>N02253609</t>
  </si>
  <si>
    <t>N01434202</t>
  </si>
  <si>
    <t>N02045262</t>
  </si>
  <si>
    <t>N02058581</t>
  </si>
  <si>
    <t>N02206776</t>
  </si>
  <si>
    <t>N01052454</t>
  </si>
  <si>
    <t>N01277771</t>
  </si>
  <si>
    <t>Proust, Jeanne</t>
  </si>
  <si>
    <t>N02138521</t>
  </si>
  <si>
    <t>Prusko, David</t>
  </si>
  <si>
    <t>N01382330</t>
  </si>
  <si>
    <t>N01572923</t>
  </si>
  <si>
    <t>N01402469</t>
  </si>
  <si>
    <t>N01352237</t>
  </si>
  <si>
    <t>N02058153</t>
  </si>
  <si>
    <t>N01159788</t>
  </si>
  <si>
    <t>N01233606</t>
  </si>
  <si>
    <t>N01877142</t>
  </si>
  <si>
    <t>N01346444</t>
  </si>
  <si>
    <t>Puorto, Bianca</t>
  </si>
  <si>
    <t>N02173760</t>
  </si>
  <si>
    <t>Pupla, Florina</t>
  </si>
  <si>
    <t>N01942878</t>
  </si>
  <si>
    <t>N01908873</t>
  </si>
  <si>
    <t>Purisic, Demir</t>
  </si>
  <si>
    <t>N01907637</t>
  </si>
  <si>
    <t>N02038038</t>
  </si>
  <si>
    <t>N01107068</t>
  </si>
  <si>
    <t>N01896011</t>
  </si>
  <si>
    <t>N01065270</t>
  </si>
  <si>
    <t>Qaium, Mohammed</t>
  </si>
  <si>
    <t>N01330894</t>
  </si>
  <si>
    <t>Qaseer, Layth</t>
  </si>
  <si>
    <t>N02127513</t>
  </si>
  <si>
    <t>Qian, Zhijian</t>
  </si>
  <si>
    <t>N01500050</t>
  </si>
  <si>
    <t>N01594587</t>
  </si>
  <si>
    <t>N02294290</t>
  </si>
  <si>
    <t>N01098498</t>
  </si>
  <si>
    <t>N01322422</t>
  </si>
  <si>
    <t>N02105724</t>
  </si>
  <si>
    <t>N01770983</t>
  </si>
  <si>
    <t>N02317511</t>
  </si>
  <si>
    <t>N01492684</t>
  </si>
  <si>
    <t>N01895174</t>
  </si>
  <si>
    <t>Quinones-Colon, David</t>
  </si>
  <si>
    <t>N02116564</t>
  </si>
  <si>
    <t>N01983287</t>
  </si>
  <si>
    <t>N02294673</t>
  </si>
  <si>
    <t>N01733370</t>
  </si>
  <si>
    <t>Radivojevic Jovanovic, Ivana</t>
  </si>
  <si>
    <t>N01252423</t>
  </si>
  <si>
    <t>Rafeek, Rushdha</t>
  </si>
  <si>
    <t>N02033863</t>
  </si>
  <si>
    <t>Rafferty, Margaret</t>
  </si>
  <si>
    <t>N01070761</t>
  </si>
  <si>
    <t>Rafi, Arif</t>
  </si>
  <si>
    <t>N02124670</t>
  </si>
  <si>
    <t>Raginskiy, Oleg</t>
  </si>
  <si>
    <t>N01850998</t>
  </si>
  <si>
    <t>Ragoub, Ali</t>
  </si>
  <si>
    <t>N01823986</t>
  </si>
  <si>
    <t>Rahaman, Lutfun</t>
  </si>
  <si>
    <t>N02041769</t>
  </si>
  <si>
    <t>N01933699</t>
  </si>
  <si>
    <t>N01525050</t>
  </si>
  <si>
    <t>Rahim, Shahnewaz</t>
  </si>
  <si>
    <t>N01412476</t>
  </si>
  <si>
    <t>N02035206</t>
  </si>
  <si>
    <t>N01030258</t>
  </si>
  <si>
    <t>N01877576</t>
  </si>
  <si>
    <t>N01877598</t>
  </si>
  <si>
    <t>N01017126</t>
  </si>
  <si>
    <t>N02045045</t>
  </si>
  <si>
    <t>N01863429</t>
  </si>
  <si>
    <t>N01284941</t>
  </si>
  <si>
    <t>Raj, Ravi</t>
  </si>
  <si>
    <t>N02188550</t>
  </si>
  <si>
    <t>N01783173</t>
  </si>
  <si>
    <t>N02033492</t>
  </si>
  <si>
    <t>N02091754</t>
  </si>
  <si>
    <t>N02041785</t>
  </si>
  <si>
    <t>Raklyar, Shaina</t>
  </si>
  <si>
    <t>N02171936</t>
  </si>
  <si>
    <t>N01687418</t>
  </si>
  <si>
    <t>Ramdheen, Christley</t>
  </si>
  <si>
    <t>N02217504</t>
  </si>
  <si>
    <t>Ramirez Prensa, Pilar</t>
  </si>
  <si>
    <t>N02056754</t>
  </si>
  <si>
    <t>N01987137</t>
  </si>
  <si>
    <t>N02326319</t>
  </si>
  <si>
    <t>Ramnarine, Meraj</t>
  </si>
  <si>
    <t>N01360594</t>
  </si>
  <si>
    <t>N02079292</t>
  </si>
  <si>
    <t>Ramos, Jennifer</t>
  </si>
  <si>
    <t>N02056099</t>
  </si>
  <si>
    <t>Ramos, Silvia</t>
  </si>
  <si>
    <t>N01893641</t>
  </si>
  <si>
    <t>N01805231</t>
  </si>
  <si>
    <t>N01112886</t>
  </si>
  <si>
    <t>N02218284</t>
  </si>
  <si>
    <t>N02103620</t>
  </si>
  <si>
    <t>N02322525</t>
  </si>
  <si>
    <t>N01579183</t>
  </si>
  <si>
    <t>N01792593</t>
  </si>
  <si>
    <t>N01283757</t>
  </si>
  <si>
    <t>Rankin, Donna</t>
  </si>
  <si>
    <t>N02084462</t>
  </si>
  <si>
    <t>N01998159</t>
  </si>
  <si>
    <t>Raskin, Rachel</t>
  </si>
  <si>
    <t>N01952319</t>
  </si>
  <si>
    <t>Raspopin, Alexander</t>
  </si>
  <si>
    <t>N01931905</t>
  </si>
  <si>
    <t>Ratchik, Mitchell</t>
  </si>
  <si>
    <t>N02233782</t>
  </si>
  <si>
    <t>N01770694</t>
  </si>
  <si>
    <t>Ratnakumar, Kajan</t>
  </si>
  <si>
    <t>N02055536</t>
  </si>
  <si>
    <t>N02146184</t>
  </si>
  <si>
    <t>N01774919</t>
  </si>
  <si>
    <t>Rawdon, Francis</t>
  </si>
  <si>
    <t>N02231009</t>
  </si>
  <si>
    <t>Raymond, Judith</t>
  </si>
  <si>
    <t>N01812113</t>
  </si>
  <si>
    <t>N02037178</t>
  </si>
  <si>
    <t>N01220807</t>
  </si>
  <si>
    <t>Razani, Mohammad</t>
  </si>
  <si>
    <t>N01812498</t>
  </si>
  <si>
    <t>Razukas, John</t>
  </si>
  <si>
    <t>N01237231</t>
  </si>
  <si>
    <t>Reaves, Katrina</t>
  </si>
  <si>
    <t>N01679384</t>
  </si>
  <si>
    <t>Reda-Szywala, Beata</t>
  </si>
  <si>
    <t>N02119310</t>
  </si>
  <si>
    <t>N02075145</t>
  </si>
  <si>
    <t>Redij, Madhura</t>
  </si>
  <si>
    <t>N02368946</t>
  </si>
  <si>
    <t>N01604891</t>
  </si>
  <si>
    <t>N01688239</t>
  </si>
  <si>
    <t>Redmond, Patrick</t>
  </si>
  <si>
    <t>N02095256</t>
  </si>
  <si>
    <t>Redznak, Richard</t>
  </si>
  <si>
    <t>N02014004</t>
  </si>
  <si>
    <t>N01493081</t>
  </si>
  <si>
    <t>N01237688</t>
  </si>
  <si>
    <t>N02010145</t>
  </si>
  <si>
    <t>N02292259</t>
  </si>
  <si>
    <t>N01884891</t>
  </si>
  <si>
    <t>Reichert, Kieran</t>
  </si>
  <si>
    <t>N02206755</t>
  </si>
  <si>
    <t>N02055541</t>
  </si>
  <si>
    <t>Reid, Naval</t>
  </si>
  <si>
    <t>N02079847</t>
  </si>
  <si>
    <t>N01770538</t>
  </si>
  <si>
    <t>N01561206</t>
  </si>
  <si>
    <t>N01017849</t>
  </si>
  <si>
    <t>Reimann, Renate</t>
  </si>
  <si>
    <t>N01066294</t>
  </si>
  <si>
    <t>N01006550</t>
  </si>
  <si>
    <t>Remfort, Marie</t>
  </si>
  <si>
    <t>N02220662</t>
  </si>
  <si>
    <t>Remiszewska, Helene</t>
  </si>
  <si>
    <t>N02119173</t>
  </si>
  <si>
    <t>N01573278</t>
  </si>
  <si>
    <t>Rennis, Maria</t>
  </si>
  <si>
    <t>N02171971</t>
  </si>
  <si>
    <t>N01210765</t>
  </si>
  <si>
    <t>N01773291</t>
  </si>
  <si>
    <t>N01363652</t>
  </si>
  <si>
    <t>N02313485</t>
  </si>
  <si>
    <t>Reyes Alamo, Jose</t>
  </si>
  <si>
    <t>N01891937</t>
  </si>
  <si>
    <t>N02099262</t>
  </si>
  <si>
    <t>Reyes, Peter Glen L</t>
  </si>
  <si>
    <t>N02355519</t>
  </si>
  <si>
    <t>N01090156</t>
  </si>
  <si>
    <t>Reza, Sadiatur</t>
  </si>
  <si>
    <t>N01404476</t>
  </si>
  <si>
    <t>N02086506</t>
  </si>
  <si>
    <t>N01344414</t>
  </si>
  <si>
    <t>Rhode, Martin</t>
  </si>
  <si>
    <t>N02216485</t>
  </si>
  <si>
    <t>N02015291</t>
  </si>
  <si>
    <t>N01683120</t>
  </si>
  <si>
    <t>Rhyner, John</t>
  </si>
  <si>
    <t>N02171273</t>
  </si>
  <si>
    <t>N01826367</t>
  </si>
  <si>
    <t>Ribadeneira, Wilson</t>
  </si>
  <si>
    <t>N02246719</t>
  </si>
  <si>
    <t>N01266802</t>
  </si>
  <si>
    <t>N01596133</t>
  </si>
  <si>
    <t>Richard, Marise</t>
  </si>
  <si>
    <t>N02249322</t>
  </si>
  <si>
    <t>Richards, Brittany</t>
  </si>
  <si>
    <t>N01877427</t>
  </si>
  <si>
    <t>Richards, Rory</t>
  </si>
  <si>
    <t>N02146370</t>
  </si>
  <si>
    <t>N02033988</t>
  </si>
  <si>
    <t>N01962516</t>
  </si>
  <si>
    <t>Richardson, Kathryn</t>
  </si>
  <si>
    <t>N01084894</t>
  </si>
  <si>
    <t>Richardson, Pauline</t>
  </si>
  <si>
    <t>N01411482</t>
  </si>
  <si>
    <t>N01974363</t>
  </si>
  <si>
    <t>N02336891</t>
  </si>
  <si>
    <t>N01917003</t>
  </si>
  <si>
    <t>N01107067</t>
  </si>
  <si>
    <t>N01427523</t>
  </si>
  <si>
    <t>Riley, Christopher</t>
  </si>
  <si>
    <t>N02215584</t>
  </si>
  <si>
    <t>Riley, Jessie</t>
  </si>
  <si>
    <t>N02044149</t>
  </si>
  <si>
    <t>N02319965</t>
  </si>
  <si>
    <t>N01019860</t>
  </si>
  <si>
    <t>N01225502</t>
  </si>
  <si>
    <t>N01724722</t>
  </si>
  <si>
    <t>Rina, Gentiana</t>
  </si>
  <si>
    <t>N02062623</t>
  </si>
  <si>
    <t>Rinaldi, Michael</t>
  </si>
  <si>
    <t>N01994862</t>
  </si>
  <si>
    <t>N01908795</t>
  </si>
  <si>
    <t>N01509498</t>
  </si>
  <si>
    <t>N01839162</t>
  </si>
  <si>
    <t>N01471053</t>
  </si>
  <si>
    <t>N02033515</t>
  </si>
  <si>
    <t>N01860536</t>
  </si>
  <si>
    <t>N01390768</t>
  </si>
  <si>
    <t>Rivera, Eduardo</t>
  </si>
  <si>
    <t>N02282393</t>
  </si>
  <si>
    <t>Rivera, Gustavo</t>
  </si>
  <si>
    <t>N02212955</t>
  </si>
  <si>
    <t>Rivera, Julia</t>
  </si>
  <si>
    <t>N02104837</t>
  </si>
  <si>
    <t>Rivera, Linda</t>
  </si>
  <si>
    <t>N01361687</t>
  </si>
  <si>
    <t>Rivera, Rebecca</t>
  </si>
  <si>
    <t>N02138478</t>
  </si>
  <si>
    <t>N02053891</t>
  </si>
  <si>
    <t>N02010449</t>
  </si>
  <si>
    <t>N02046503</t>
  </si>
  <si>
    <t>N01900754</t>
  </si>
  <si>
    <t>N01517995</t>
  </si>
  <si>
    <t>N01010319</t>
  </si>
  <si>
    <t>Roberts, Kathryn</t>
  </si>
  <si>
    <t>N02116776</t>
  </si>
  <si>
    <t>Roberts, Paula A.</t>
  </si>
  <si>
    <t>N02075303</t>
  </si>
  <si>
    <t>N01801555</t>
  </si>
  <si>
    <t>N01150106</t>
  </si>
  <si>
    <t>N01873566</t>
  </si>
  <si>
    <t>N01725667</t>
  </si>
  <si>
    <t>Robin, Euline</t>
  </si>
  <si>
    <t>N01995920</t>
  </si>
  <si>
    <t>Robin, Regina</t>
  </si>
  <si>
    <t>N01762938</t>
  </si>
  <si>
    <t>Robinson, Isaac</t>
  </si>
  <si>
    <t>N02183443</t>
  </si>
  <si>
    <t>Robinson, John</t>
  </si>
  <si>
    <t>N01566581</t>
  </si>
  <si>
    <t>Robinson, Robert</t>
  </si>
  <si>
    <t>N01458015</t>
  </si>
  <si>
    <t>Robinson, Tricia</t>
  </si>
  <si>
    <t>N02183440</t>
  </si>
  <si>
    <t>N02033948</t>
  </si>
  <si>
    <t>N01489449</t>
  </si>
  <si>
    <t>N01232413</t>
  </si>
  <si>
    <t>Rocklin, Steven</t>
  </si>
  <si>
    <t>N01779197</t>
  </si>
  <si>
    <t>N01775929</t>
  </si>
  <si>
    <t>Rodrigo, Cindy</t>
  </si>
  <si>
    <t>N01233764</t>
  </si>
  <si>
    <t>N02215574</t>
  </si>
  <si>
    <t>Rodriguez, Abel</t>
  </si>
  <si>
    <t>N01678649</t>
  </si>
  <si>
    <t>Rodriguez, Dorothy</t>
  </si>
  <si>
    <t>N02144889</t>
  </si>
  <si>
    <t>Rodriguez, Eric</t>
  </si>
  <si>
    <t>N01728145</t>
  </si>
  <si>
    <t>Rodriguez, Noemi</t>
  </si>
  <si>
    <t>N01813937</t>
  </si>
  <si>
    <t>N02292076</t>
  </si>
  <si>
    <t>N01942204</t>
  </si>
  <si>
    <t>N01403894</t>
  </si>
  <si>
    <t>N02088125</t>
  </si>
  <si>
    <t>N01968579</t>
  </si>
  <si>
    <t>N01626048</t>
  </si>
  <si>
    <t>N01995482</t>
  </si>
  <si>
    <t>N01912715</t>
  </si>
  <si>
    <t>N01995490</t>
  </si>
  <si>
    <t>N01732696</t>
  </si>
  <si>
    <t>N01877516</t>
  </si>
  <si>
    <t>N01032044</t>
  </si>
  <si>
    <t>Roger, Carlos</t>
  </si>
  <si>
    <t>N02278941</t>
  </si>
  <si>
    <t>Rogers, Daniel</t>
  </si>
  <si>
    <t>N01701828</t>
  </si>
  <si>
    <t>Rohafza, Ali</t>
  </si>
  <si>
    <t>N02144622</t>
  </si>
  <si>
    <t>Rohan, James</t>
  </si>
  <si>
    <t>N01638179</t>
  </si>
  <si>
    <t>N01061761</t>
  </si>
  <si>
    <t>N01995502</t>
  </si>
  <si>
    <t>Rojas, Maria Estela</t>
  </si>
  <si>
    <t>N01441174</t>
  </si>
  <si>
    <t>N01760827</t>
  </si>
  <si>
    <t>N02058327</t>
  </si>
  <si>
    <t>Rolnick, Sky</t>
  </si>
  <si>
    <t>N02280270</t>
  </si>
  <si>
    <t>N01930369</t>
  </si>
  <si>
    <t>N01778107</t>
  </si>
  <si>
    <t>Roman, Angel</t>
  </si>
  <si>
    <t>N01711993</t>
  </si>
  <si>
    <t>Roman-Garcia, Amador</t>
  </si>
  <si>
    <t>N01815851</t>
  </si>
  <si>
    <t>Romano, Alexis</t>
  </si>
  <si>
    <t>N02218221</t>
  </si>
  <si>
    <t>N01450988</t>
  </si>
  <si>
    <t>Romasanta, Lina</t>
  </si>
  <si>
    <t>N01930626</t>
  </si>
  <si>
    <t>Romeo, Anthony</t>
  </si>
  <si>
    <t>N01300480</t>
  </si>
  <si>
    <t>Romero, Joseph</t>
  </si>
  <si>
    <t>N02177363</t>
  </si>
  <si>
    <t>N01031447</t>
  </si>
  <si>
    <t>Rondinella, Louis</t>
  </si>
  <si>
    <t>N01149567</t>
  </si>
  <si>
    <t>Ronfini, Alessandro</t>
  </si>
  <si>
    <t>N02128447</t>
  </si>
  <si>
    <t>Ronis, Eric</t>
  </si>
  <si>
    <t>N02360616</t>
  </si>
  <si>
    <t>Rosado, Andres</t>
  </si>
  <si>
    <t>N02124685</t>
  </si>
  <si>
    <t>N01156941</t>
  </si>
  <si>
    <t>N01718934</t>
  </si>
  <si>
    <t>N01854295</t>
  </si>
  <si>
    <t>N01598102</t>
  </si>
  <si>
    <t>N01860523</t>
  </si>
  <si>
    <t>N01042379</t>
  </si>
  <si>
    <t>Rosen, Jody</t>
  </si>
  <si>
    <t>N01310414</t>
  </si>
  <si>
    <t>N02033505</t>
  </si>
  <si>
    <t>N01162772</t>
  </si>
  <si>
    <t>Rosenberg, Sheldon</t>
  </si>
  <si>
    <t>N01162344</t>
  </si>
  <si>
    <t>N01163972</t>
  </si>
  <si>
    <t>N01244482</t>
  </si>
  <si>
    <t>Rosenstein, Steven</t>
  </si>
  <si>
    <t>N01727342</t>
  </si>
  <si>
    <t>N02124737</t>
  </si>
  <si>
    <t>Rosolowski, Natalie</t>
  </si>
  <si>
    <t>N02217512</t>
  </si>
  <si>
    <t>Ross, Randi</t>
  </si>
  <si>
    <t>N01440014</t>
  </si>
  <si>
    <t>N01501380</t>
  </si>
  <si>
    <t>N01710326</t>
  </si>
  <si>
    <t>Rossiello, Kerri</t>
  </si>
  <si>
    <t>N02230675</t>
  </si>
  <si>
    <t>Rossi-George, Alba</t>
  </si>
  <si>
    <t>N02212953</t>
  </si>
  <si>
    <t>N01097229</t>
  </si>
  <si>
    <t>N01512468</t>
  </si>
  <si>
    <t>Rostami, Vahid</t>
  </si>
  <si>
    <t>N02188559</t>
  </si>
  <si>
    <t>N01973092</t>
  </si>
  <si>
    <t>Rothblatt, Robert</t>
  </si>
  <si>
    <t>N02215579</t>
  </si>
  <si>
    <t>N01339441</t>
  </si>
  <si>
    <t>N02216546</t>
  </si>
  <si>
    <t>Rowntree, Dirk</t>
  </si>
  <si>
    <t>N01917022</t>
  </si>
  <si>
    <t>N01853043</t>
  </si>
  <si>
    <t>Rozenblyum, Alexander</t>
  </si>
  <si>
    <t>N01839850</t>
  </si>
  <si>
    <t>N01646976</t>
  </si>
  <si>
    <t>Rubin, Aziza</t>
  </si>
  <si>
    <t>N02184518</t>
  </si>
  <si>
    <t>Rubin, Jamie</t>
  </si>
  <si>
    <t>N02237141</t>
  </si>
  <si>
    <t>Rubinstein, Keith</t>
  </si>
  <si>
    <t>N02217505</t>
  </si>
  <si>
    <t>N01787303</t>
  </si>
  <si>
    <t>N01561843</t>
  </si>
  <si>
    <t>N01479095</t>
  </si>
  <si>
    <t>N01101163</t>
  </si>
  <si>
    <t>N02053236</t>
  </si>
  <si>
    <t>Russell, James</t>
  </si>
  <si>
    <t>N01801691</t>
  </si>
  <si>
    <t>N01685156</t>
  </si>
  <si>
    <t>N01003927</t>
  </si>
  <si>
    <t>N02100813</t>
  </si>
  <si>
    <t>Russo, Philip</t>
  </si>
  <si>
    <t>N01713453</t>
  </si>
  <si>
    <t>Russo, Robert</t>
  </si>
  <si>
    <t>N01341645</t>
  </si>
  <si>
    <t>Ryan, Lawrence</t>
  </si>
  <si>
    <t>N02247299</t>
  </si>
  <si>
    <t>Ryan, Randall</t>
  </si>
  <si>
    <t>N01819071</t>
  </si>
  <si>
    <t>N01880268</t>
  </si>
  <si>
    <t>N01616233</t>
  </si>
  <si>
    <t>N01720970</t>
  </si>
  <si>
    <t>N01659939</t>
  </si>
  <si>
    <t>N02086455</t>
  </si>
  <si>
    <t>Saad, Mary</t>
  </si>
  <si>
    <t>N02157450</t>
  </si>
  <si>
    <t>N01249435</t>
  </si>
  <si>
    <t>N01079998</t>
  </si>
  <si>
    <t>N01916465</t>
  </si>
  <si>
    <t>Sabo, Katie</t>
  </si>
  <si>
    <t>N02246737</t>
  </si>
  <si>
    <t>N02075060</t>
  </si>
  <si>
    <t>N01894024</t>
  </si>
  <si>
    <t>Saddik, Annette</t>
  </si>
  <si>
    <t>N01717803</t>
  </si>
  <si>
    <t>N02150103</t>
  </si>
  <si>
    <t>N01883732</t>
  </si>
  <si>
    <t>N01313352</t>
  </si>
  <si>
    <t>Safonte, Danielle</t>
  </si>
  <si>
    <t>N01465684</t>
  </si>
  <si>
    <t>N02215538</t>
  </si>
  <si>
    <t>N01123071</t>
  </si>
  <si>
    <t>N02075051</t>
  </si>
  <si>
    <t>Sahai, Seusett</t>
  </si>
  <si>
    <t>N02138681</t>
  </si>
  <si>
    <t>Sairitupa, Manuel</t>
  </si>
  <si>
    <t>N01917014</t>
  </si>
  <si>
    <t>N01877157</t>
  </si>
  <si>
    <t>N01995513</t>
  </si>
  <si>
    <t>Saladin, Noemi</t>
  </si>
  <si>
    <t>N02364651</t>
  </si>
  <si>
    <t>N01881845</t>
  </si>
  <si>
    <t>Salazar, Cesar</t>
  </si>
  <si>
    <t>N01893675</t>
  </si>
  <si>
    <t>Salazar, Genielle</t>
  </si>
  <si>
    <t>N02082701</t>
  </si>
  <si>
    <t>Saleh, Zayed</t>
  </si>
  <si>
    <t>N01559672</t>
  </si>
  <si>
    <t>Salehghaffari, Hossein</t>
  </si>
  <si>
    <t>N02215690</t>
  </si>
  <si>
    <t>Salisbury, Paul</t>
  </si>
  <si>
    <t>N01526961</t>
  </si>
  <si>
    <t>N01713880</t>
  </si>
  <si>
    <t>Saltos, Jose</t>
  </si>
  <si>
    <t>N01252523</t>
  </si>
  <si>
    <t>Salts, Nigel</t>
  </si>
  <si>
    <t>N01174022</t>
  </si>
  <si>
    <t>N01079077</t>
  </si>
  <si>
    <t>Sama, Idrisul</t>
  </si>
  <si>
    <t>N01877164</t>
  </si>
  <si>
    <t>Samaha, Anthony</t>
  </si>
  <si>
    <t>N02281220</t>
  </si>
  <si>
    <t>Samaroo, Diana</t>
  </si>
  <si>
    <t>N01209717</t>
  </si>
  <si>
    <t>Samaroo, Roopchand</t>
  </si>
  <si>
    <t>N01209712</t>
  </si>
  <si>
    <t>N01457878</t>
  </si>
  <si>
    <t>Sameshima, Ray</t>
  </si>
  <si>
    <t>N01983335</t>
  </si>
  <si>
    <t>Samoray, Alena</t>
  </si>
  <si>
    <t>N02280276</t>
  </si>
  <si>
    <t>Sampedro, Mario</t>
  </si>
  <si>
    <t>N02366860</t>
  </si>
  <si>
    <t>Sampson, Nicole</t>
  </si>
  <si>
    <t>N01564101</t>
  </si>
  <si>
    <t>N02171630</t>
  </si>
  <si>
    <t>Samson, Immacula</t>
  </si>
  <si>
    <t>N02249321</t>
  </si>
  <si>
    <t>N01877583</t>
  </si>
  <si>
    <t>Samuels, Stacey</t>
  </si>
  <si>
    <t>N01392497</t>
  </si>
  <si>
    <t>N01113014</t>
  </si>
  <si>
    <t>N01914215</t>
  </si>
  <si>
    <t>N01322614</t>
  </si>
  <si>
    <t>Sanborn, Cheryl</t>
  </si>
  <si>
    <t>N01957793</t>
  </si>
  <si>
    <t>Sanborn, Justine</t>
  </si>
  <si>
    <t>N02172017</t>
  </si>
  <si>
    <t>Sanchez Jimenez, David</t>
  </si>
  <si>
    <t>N02028865</t>
  </si>
  <si>
    <t>N01895169</t>
  </si>
  <si>
    <t>N02098839</t>
  </si>
  <si>
    <t>Sanders, Ashley</t>
  </si>
  <si>
    <t>N02367224</t>
  </si>
  <si>
    <t>Sanders, Edward</t>
  </si>
  <si>
    <t>N01340566</t>
  </si>
  <si>
    <t>N02232780</t>
  </si>
  <si>
    <t>Sannuto, John</t>
  </si>
  <si>
    <t>N01125768</t>
  </si>
  <si>
    <t>N02095375</t>
  </si>
  <si>
    <t>N01657328</t>
  </si>
  <si>
    <t>N01927843</t>
  </si>
  <si>
    <t>N01184677</t>
  </si>
  <si>
    <t>N01995531</t>
  </si>
  <si>
    <t>N02074073</t>
  </si>
  <si>
    <t>N02313879</t>
  </si>
  <si>
    <t>N01053908</t>
  </si>
  <si>
    <t>Santisteban, Lisette</t>
  </si>
  <si>
    <t>N01859611</t>
  </si>
  <si>
    <t>N01716621</t>
  </si>
  <si>
    <t>Santoro, David</t>
  </si>
  <si>
    <t>N01336945</t>
  </si>
  <si>
    <t>Santos, Jorge</t>
  </si>
  <si>
    <t>N01214784</t>
  </si>
  <si>
    <t>N01412511</t>
  </si>
  <si>
    <t>N01064837</t>
  </si>
  <si>
    <t>Sapozhnikov, Alexander</t>
  </si>
  <si>
    <t>N01469095</t>
  </si>
  <si>
    <t>N01893473</t>
  </si>
  <si>
    <t>Sarkar, Probir</t>
  </si>
  <si>
    <t>N01047801</t>
  </si>
  <si>
    <t>N02051835</t>
  </si>
  <si>
    <t>N01770609</t>
  </si>
  <si>
    <t>N01267076</t>
  </si>
  <si>
    <t>Satenay, Gillia</t>
  </si>
  <si>
    <t>N02257129</t>
  </si>
  <si>
    <t>Satyanarayana, Ashwin</t>
  </si>
  <si>
    <t>N01161880</t>
  </si>
  <si>
    <t>Saunders, Anne</t>
  </si>
  <si>
    <t>N02280271</t>
  </si>
  <si>
    <t>N01895173</t>
  </si>
  <si>
    <t>N01914213</t>
  </si>
  <si>
    <t>N01329970</t>
  </si>
  <si>
    <t>N01792232</t>
  </si>
  <si>
    <t>N02293524</t>
  </si>
  <si>
    <t>Sawford, Amy</t>
  </si>
  <si>
    <t>N02119302</t>
  </si>
  <si>
    <t>N01016797</t>
  </si>
  <si>
    <t>N01894999</t>
  </si>
  <si>
    <t>N01995546</t>
  </si>
  <si>
    <t>N02317092</t>
  </si>
  <si>
    <t>N02079308</t>
  </si>
  <si>
    <t>N01005936</t>
  </si>
  <si>
    <t>Scanlon, Martin</t>
  </si>
  <si>
    <t>N01712616</t>
  </si>
  <si>
    <t>N01131375</t>
  </si>
  <si>
    <t>N02162242</t>
  </si>
  <si>
    <t>Scannell-Guida, Denise</t>
  </si>
  <si>
    <t>N01761844</t>
  </si>
  <si>
    <t>N01912642</t>
  </si>
  <si>
    <t>Scarlett, June</t>
  </si>
  <si>
    <t>N01877568</t>
  </si>
  <si>
    <t>N01367172</t>
  </si>
  <si>
    <t>Schaible, Elizabeth</t>
  </si>
  <si>
    <t>N01768782</t>
  </si>
  <si>
    <t>Schanzer, Olivia</t>
  </si>
  <si>
    <t>N01990866</t>
  </si>
  <si>
    <t>N01027155</t>
  </si>
  <si>
    <t>Schechter, Sara</t>
  </si>
  <si>
    <t>N01761547</t>
  </si>
  <si>
    <t>Schechter, W. Zehava</t>
  </si>
  <si>
    <t>N02127554</t>
  </si>
  <si>
    <t>N01429097</t>
  </si>
  <si>
    <t>Scheininger, Pamela</t>
  </si>
  <si>
    <t>N01388022</t>
  </si>
  <si>
    <t>N01416229</t>
  </si>
  <si>
    <t>N01012823</t>
  </si>
  <si>
    <t>N01019565</t>
  </si>
  <si>
    <t>N02083160</t>
  </si>
  <si>
    <t>Schlefer, James</t>
  </si>
  <si>
    <t>N01660745</t>
  </si>
  <si>
    <t>Schmerler, Sarah</t>
  </si>
  <si>
    <t>N01761272</t>
  </si>
  <si>
    <t>N01935891</t>
  </si>
  <si>
    <t>N01536020</t>
  </si>
  <si>
    <t>N01302730</t>
  </si>
  <si>
    <t>Schoenbrun, Diana</t>
  </si>
  <si>
    <t>N02185198</t>
  </si>
  <si>
    <t>Schoutens, Hans</t>
  </si>
  <si>
    <t>N01428583</t>
  </si>
  <si>
    <t>N01308074</t>
  </si>
  <si>
    <t>Schroeder-Davide, Susan</t>
  </si>
  <si>
    <t>N01565578</t>
  </si>
  <si>
    <t>N02287986</t>
  </si>
  <si>
    <t>N01672874</t>
  </si>
  <si>
    <t>Schutz, Randolph</t>
  </si>
  <si>
    <t>N01013069</t>
  </si>
  <si>
    <t>Schwalb, Helen</t>
  </si>
  <si>
    <t>N01141573</t>
  </si>
  <si>
    <t>N01238018</t>
  </si>
  <si>
    <t>Schwartz, Paul</t>
  </si>
  <si>
    <t>N01792559</t>
  </si>
  <si>
    <t>Schwartz, Scott</t>
  </si>
  <si>
    <t>N01771221</t>
  </si>
  <si>
    <t>N01195154</t>
  </si>
  <si>
    <t>N01793050</t>
  </si>
  <si>
    <t>N01726221</t>
  </si>
  <si>
    <t>N01487948</t>
  </si>
  <si>
    <t>N01477823</t>
  </si>
  <si>
    <t>N01216626</t>
  </si>
  <si>
    <t>N02336870</t>
  </si>
  <si>
    <t>Scott, Charles</t>
  </si>
  <si>
    <t>N01501487</t>
  </si>
  <si>
    <t>Scott, Faye</t>
  </si>
  <si>
    <t>N01231248</t>
  </si>
  <si>
    <t>Scott, Sereta</t>
  </si>
  <si>
    <t>N02099275</t>
  </si>
  <si>
    <t>N01860711</t>
  </si>
  <si>
    <t>N02015707</t>
  </si>
  <si>
    <t>N01776398</t>
  </si>
  <si>
    <t>N01676446</t>
  </si>
  <si>
    <t>N01431189</t>
  </si>
  <si>
    <t>Sealey, Audrey</t>
  </si>
  <si>
    <t>N01510773</t>
  </si>
  <si>
    <t>N01775618</t>
  </si>
  <si>
    <t>N01520593</t>
  </si>
  <si>
    <t>Sebili, Steven</t>
  </si>
  <si>
    <t>N01451542</t>
  </si>
  <si>
    <t>N01635597</t>
  </si>
  <si>
    <t>Sedaitis, Judith</t>
  </si>
  <si>
    <t>N01772620</t>
  </si>
  <si>
    <t>N01102884</t>
  </si>
  <si>
    <t>N01883684</t>
  </si>
  <si>
    <t>Seitz, John</t>
  </si>
  <si>
    <t>N01422323</t>
  </si>
  <si>
    <t>N01299950</t>
  </si>
  <si>
    <t>Selvadurai, Antony</t>
  </si>
  <si>
    <t>N01470956</t>
  </si>
  <si>
    <t>N01470955</t>
  </si>
  <si>
    <t>N02033917</t>
  </si>
  <si>
    <t>N01657977</t>
  </si>
  <si>
    <t>Sena, Anthony</t>
  </si>
  <si>
    <t>N01804164</t>
  </si>
  <si>
    <t>Seneviratne, Lilani</t>
  </si>
  <si>
    <t>N02075214</t>
  </si>
  <si>
    <t>Senica, Paul</t>
  </si>
  <si>
    <t>N02246648</t>
  </si>
  <si>
    <t>N01700386</t>
  </si>
  <si>
    <t>N01774603</t>
  </si>
  <si>
    <t>Sepulveda, Stacey</t>
  </si>
  <si>
    <t>N01705754</t>
  </si>
  <si>
    <t>N01451757</t>
  </si>
  <si>
    <t>Serafin, Patrick</t>
  </si>
  <si>
    <t>N02053010</t>
  </si>
  <si>
    <t>N02013990</t>
  </si>
  <si>
    <t>N01270838</t>
  </si>
  <si>
    <t>Sesay, Shek</t>
  </si>
  <si>
    <t>N01714029</t>
  </si>
  <si>
    <t>N01267077</t>
  </si>
  <si>
    <t>Seto, Jeremy</t>
  </si>
  <si>
    <t>N01873153</t>
  </si>
  <si>
    <t>Setoodehnia, Adel</t>
  </si>
  <si>
    <t>N02364687</t>
  </si>
  <si>
    <t>Setoodehnia, Ali</t>
  </si>
  <si>
    <t>N02247300</t>
  </si>
  <si>
    <t>N01919169</t>
  </si>
  <si>
    <t>N01355886</t>
  </si>
  <si>
    <t>N01892287</t>
  </si>
  <si>
    <t>N01594175</t>
  </si>
  <si>
    <t>N01912707</t>
  </si>
  <si>
    <t>N01895168</t>
  </si>
  <si>
    <t>N01714688</t>
  </si>
  <si>
    <t>N01710695</t>
  </si>
  <si>
    <t>N02049873</t>
  </si>
  <si>
    <t>Shahdadpuri, Chander</t>
  </si>
  <si>
    <t>N02279196</t>
  </si>
  <si>
    <t>Shahidullah, Sam</t>
  </si>
  <si>
    <t>N01610982</t>
  </si>
  <si>
    <t>N01716068</t>
  </si>
  <si>
    <t>N01729595</t>
  </si>
  <si>
    <t>N01803508</t>
  </si>
  <si>
    <t>N02161237</t>
  </si>
  <si>
    <t>N01894554</t>
  </si>
  <si>
    <t>N01684144</t>
  </si>
  <si>
    <t>Shan, Jun</t>
  </si>
  <si>
    <t>N02214068</t>
  </si>
  <si>
    <t>Shanehsaz, Zahra</t>
  </si>
  <si>
    <t>N02232518</t>
  </si>
  <si>
    <t>N01119004</t>
  </si>
  <si>
    <t>N01967453</t>
  </si>
  <si>
    <t>N01995842</t>
  </si>
  <si>
    <t>N01257587</t>
  </si>
  <si>
    <t>Shapiro, Sally</t>
  </si>
  <si>
    <t>N02242626</t>
  </si>
  <si>
    <t>Shapiro, Stanley</t>
  </si>
  <si>
    <t>N01812063</t>
  </si>
  <si>
    <t>N01954676</t>
  </si>
  <si>
    <t>N01124265</t>
  </si>
  <si>
    <t>N02080343</t>
  </si>
  <si>
    <t>Sharma, Deodat</t>
  </si>
  <si>
    <t>N02080455</t>
  </si>
  <si>
    <t>N01396461</t>
  </si>
  <si>
    <t>Sharon, Martin</t>
  </si>
  <si>
    <t>N01770180</t>
  </si>
  <si>
    <t>Shashidharan, Pullanipally</t>
  </si>
  <si>
    <t>N01895370</t>
  </si>
  <si>
    <t>Shati, Farjana</t>
  </si>
  <si>
    <t>N02160045</t>
  </si>
  <si>
    <t>Shavit, Simi</t>
  </si>
  <si>
    <t>N02247301</t>
  </si>
  <si>
    <t>Shaw, Danny</t>
  </si>
  <si>
    <t>N01998670</t>
  </si>
  <si>
    <t>N01877596</t>
  </si>
  <si>
    <t>N01946720</t>
  </si>
  <si>
    <t>N02336890</t>
  </si>
  <si>
    <t>Shen, Fangyang</t>
  </si>
  <si>
    <t>N01873592</t>
  </si>
  <si>
    <t>N01719640</t>
  </si>
  <si>
    <t>Shepard, Benjamin</t>
  </si>
  <si>
    <t>N01757422</t>
  </si>
  <si>
    <t>Shepard, Caroline</t>
  </si>
  <si>
    <t>N02188546</t>
  </si>
  <si>
    <t>N01357133</t>
  </si>
  <si>
    <t>N01365024</t>
  </si>
  <si>
    <t>N01004218</t>
  </si>
  <si>
    <t>Sherman, Justin</t>
  </si>
  <si>
    <t>N01635721</t>
  </si>
  <si>
    <t>N01011768</t>
  </si>
  <si>
    <t>N02075439</t>
  </si>
  <si>
    <t>Sheth, Shivani</t>
  </si>
  <si>
    <t>N02364656</t>
  </si>
  <si>
    <t>Shields, Gerarda</t>
  </si>
  <si>
    <t>N01026778</t>
  </si>
  <si>
    <t>N01425798</t>
  </si>
  <si>
    <t>Shifa, Said</t>
  </si>
  <si>
    <t>N02014383</t>
  </si>
  <si>
    <t>Shillingford, Aisha</t>
  </si>
  <si>
    <t>N02257773</t>
  </si>
  <si>
    <t>N01170210</t>
  </si>
  <si>
    <t>N01739122</t>
  </si>
  <si>
    <t>Shin, Chenyang</t>
  </si>
  <si>
    <t>N02281228</t>
  </si>
  <si>
    <t>N01924430</t>
  </si>
  <si>
    <t>N01995852</t>
  </si>
  <si>
    <t>Shirley-James, Karen</t>
  </si>
  <si>
    <t>N02280246</t>
  </si>
  <si>
    <t>N01734014</t>
  </si>
  <si>
    <t>N01094014</t>
  </si>
  <si>
    <t>Shoffner, Samantha</t>
  </si>
  <si>
    <t>N02127558</t>
  </si>
  <si>
    <t>Shohadaee, Ahmad</t>
  </si>
  <si>
    <t>N01914234</t>
  </si>
  <si>
    <t>Sholl, Jessica</t>
  </si>
  <si>
    <t>N02034046</t>
  </si>
  <si>
    <t>Shopova, Siyka</t>
  </si>
  <si>
    <t>N01995891</t>
  </si>
  <si>
    <t>N01763446</t>
  </si>
  <si>
    <t>N02030077</t>
  </si>
  <si>
    <t>Shriky, Devir</t>
  </si>
  <si>
    <t>N01727308</t>
  </si>
  <si>
    <t>N01775210</t>
  </si>
  <si>
    <t>Siddiqui, Anwar</t>
  </si>
  <si>
    <t>N02100529</t>
  </si>
  <si>
    <t>Siddiqui, Umme</t>
  </si>
  <si>
    <t>N02181583</t>
  </si>
  <si>
    <t>N01921187</t>
  </si>
  <si>
    <t>N01333670</t>
  </si>
  <si>
    <t>N01645036</t>
  </si>
  <si>
    <t>N01684685</t>
  </si>
  <si>
    <t>N02321456</t>
  </si>
  <si>
    <t>N02142558</t>
  </si>
  <si>
    <t>N01719985</t>
  </si>
  <si>
    <t>N01883734</t>
  </si>
  <si>
    <t>Sikri, Shiv</t>
  </si>
  <si>
    <t>N01616584</t>
  </si>
  <si>
    <t>N01911096</t>
  </si>
  <si>
    <t>N01048008</t>
  </si>
  <si>
    <t>N01688976</t>
  </si>
  <si>
    <t>Silver, Jack</t>
  </si>
  <si>
    <t>N01429621</t>
  </si>
  <si>
    <t>Sim, Dominica</t>
  </si>
  <si>
    <t>N01990840</t>
  </si>
  <si>
    <t>N02066671</t>
  </si>
  <si>
    <t>N01888231</t>
  </si>
  <si>
    <t>Simmons, Bernice</t>
  </si>
  <si>
    <t>N01340115</t>
  </si>
  <si>
    <t>Simmons, Harrison</t>
  </si>
  <si>
    <t>N01421093</t>
  </si>
  <si>
    <t>Instructor</t>
  </si>
  <si>
    <t>Simon, Maia</t>
  </si>
  <si>
    <t>N02278948</t>
  </si>
  <si>
    <t>N01156401</t>
  </si>
  <si>
    <t>Simonich, Justin</t>
  </si>
  <si>
    <t>N01004958</t>
  </si>
  <si>
    <t>N01238428</t>
  </si>
  <si>
    <t>N01990861</t>
  </si>
  <si>
    <t>Simpson, Rani</t>
  </si>
  <si>
    <t>N02356057</t>
  </si>
  <si>
    <t>N01512790</t>
  </si>
  <si>
    <t>N02321465</t>
  </si>
  <si>
    <t>N02034036</t>
  </si>
  <si>
    <t>Singh, Amanjot</t>
  </si>
  <si>
    <t>N02216501</t>
  </si>
  <si>
    <t>Singh, Gerald</t>
  </si>
  <si>
    <t>N01393002</t>
  </si>
  <si>
    <t>Singh, Rajvir</t>
  </si>
  <si>
    <t>N02226806</t>
  </si>
  <si>
    <t>Singh, Satyanand</t>
  </si>
  <si>
    <t>N01395026</t>
  </si>
  <si>
    <t>Singh, Vaneet</t>
  </si>
  <si>
    <t>N02205610</t>
  </si>
  <si>
    <t>N01700414</t>
  </si>
  <si>
    <t>N01011730</t>
  </si>
  <si>
    <t>N02128506</t>
  </si>
  <si>
    <t>N01014773</t>
  </si>
  <si>
    <t>Singleton, Ian</t>
  </si>
  <si>
    <t>N02119326</t>
  </si>
  <si>
    <t>N02056531</t>
  </si>
  <si>
    <t>N01013806</t>
  </si>
  <si>
    <t>N01130733</t>
  </si>
  <si>
    <t>Sipos, Susan</t>
  </si>
  <si>
    <t>N02246734</t>
  </si>
  <si>
    <t>N02074728</t>
  </si>
  <si>
    <t>Sirelson, Victor</t>
  </si>
  <si>
    <t>N02079282</t>
  </si>
  <si>
    <t>Siriram, Cindy</t>
  </si>
  <si>
    <t>N02231005</t>
  </si>
  <si>
    <t>Sirotin, Henry</t>
  </si>
  <si>
    <t>N01437194</t>
  </si>
  <si>
    <t>Sisco, Rory</t>
  </si>
  <si>
    <t>N02228922</t>
  </si>
  <si>
    <t>N01020355</t>
  </si>
  <si>
    <t>N01723872</t>
  </si>
  <si>
    <t>N01726396</t>
  </si>
  <si>
    <t>N01758697</t>
  </si>
  <si>
    <t>N01053932</t>
  </si>
  <si>
    <t>Skifteri, Ekland</t>
  </si>
  <si>
    <t>N01877498</t>
  </si>
  <si>
    <t>N02000957</t>
  </si>
  <si>
    <t>N01638275</t>
  </si>
  <si>
    <t>Skuratovskiy, Igor</t>
  </si>
  <si>
    <t>N02172854</t>
  </si>
  <si>
    <t>N01018353</t>
  </si>
  <si>
    <t>Slaninka, Bartholomew</t>
  </si>
  <si>
    <t>N02023013</t>
  </si>
  <si>
    <t>Slater, Amber</t>
  </si>
  <si>
    <t>N02212958</t>
  </si>
  <si>
    <t>Slattery, Patrick</t>
  </si>
  <si>
    <t>N02248110</t>
  </si>
  <si>
    <t>N01314590</t>
  </si>
  <si>
    <t>Small, Merris</t>
  </si>
  <si>
    <t>N01436191</t>
  </si>
  <si>
    <t>N02027533</t>
  </si>
  <si>
    <t>Smith, Anthony</t>
  </si>
  <si>
    <t>N01338867</t>
  </si>
  <si>
    <t>Smith, Avis</t>
  </si>
  <si>
    <t>N01172215</t>
  </si>
  <si>
    <t>Smith, David</t>
  </si>
  <si>
    <t>N01801522</t>
  </si>
  <si>
    <t>Smith, Erika</t>
  </si>
  <si>
    <t>N01962511</t>
  </si>
  <si>
    <t>Smith, Frances</t>
  </si>
  <si>
    <t>N02364691</t>
  </si>
  <si>
    <t>Smith, Jahmelah</t>
  </si>
  <si>
    <t>N02281219</t>
  </si>
  <si>
    <t>Smith, Jeffrey</t>
  </si>
  <si>
    <t>N01892278</t>
  </si>
  <si>
    <t>Smith, Joseph</t>
  </si>
  <si>
    <t>N01041040</t>
  </si>
  <si>
    <t>Smith, Kim</t>
  </si>
  <si>
    <t>N01644202</t>
  </si>
  <si>
    <t>Smith, Mark</t>
  </si>
  <si>
    <t>N01942883</t>
  </si>
  <si>
    <t>Smith, Michael</t>
  </si>
  <si>
    <t>N01770307</t>
  </si>
  <si>
    <t>Smith, Roriann</t>
  </si>
  <si>
    <t>N02212944</t>
  </si>
  <si>
    <t>N01934474</t>
  </si>
  <si>
    <t>N01427414</t>
  </si>
  <si>
    <t>N01954665</t>
  </si>
  <si>
    <t>N02171928</t>
  </si>
  <si>
    <t>N01104481</t>
  </si>
  <si>
    <t>N01411299</t>
  </si>
  <si>
    <t>N02161062</t>
  </si>
  <si>
    <t>Smolarski-Heims, Chloe</t>
  </si>
  <si>
    <t>N01003560</t>
  </si>
  <si>
    <t>N01368844</t>
  </si>
  <si>
    <t>N01906859</t>
  </si>
  <si>
    <t>N02217507</t>
  </si>
  <si>
    <t>N01012004</t>
  </si>
  <si>
    <t>N01792770</t>
  </si>
  <si>
    <t>N01762212</t>
  </si>
  <si>
    <t>Snyder, Lenore</t>
  </si>
  <si>
    <t>N01916431</t>
  </si>
  <si>
    <t>N01732867</t>
  </si>
  <si>
    <t>N02172903</t>
  </si>
  <si>
    <t>Sodeinde, Olufemi</t>
  </si>
  <si>
    <t>N01778403</t>
  </si>
  <si>
    <t>N01962119</t>
  </si>
  <si>
    <t>N01035211</t>
  </si>
  <si>
    <t>Soletta, Federica</t>
  </si>
  <si>
    <t>N02232501</t>
  </si>
  <si>
    <t>Solis, Armando</t>
  </si>
  <si>
    <t>N01362738</t>
  </si>
  <si>
    <t>Sollecito, Joseph</t>
  </si>
  <si>
    <t>N01101182</t>
  </si>
  <si>
    <t>N02292044</t>
  </si>
  <si>
    <t>N01957308</t>
  </si>
  <si>
    <t>N02041731</t>
  </si>
  <si>
    <t>Song, Youngsik</t>
  </si>
  <si>
    <t>N01826644</t>
  </si>
  <si>
    <t>N01919634</t>
  </si>
  <si>
    <t>N02277340</t>
  </si>
  <si>
    <t>N02058399</t>
  </si>
  <si>
    <t>N01167777</t>
  </si>
  <si>
    <t>Sorich, Elias</t>
  </si>
  <si>
    <t>N02364661</t>
  </si>
  <si>
    <t>N01072746</t>
  </si>
  <si>
    <t>N01803968</t>
  </si>
  <si>
    <t>N01315142</t>
  </si>
  <si>
    <t>Sowder, Anne Marie</t>
  </si>
  <si>
    <t>N01970694</t>
  </si>
  <si>
    <t>N01770273</t>
  </si>
  <si>
    <t>N01696435</t>
  </si>
  <si>
    <t>N01374768</t>
  </si>
  <si>
    <t>Spect, Lucien</t>
  </si>
  <si>
    <t>N02364690</t>
  </si>
  <si>
    <t>N01953415</t>
  </si>
  <si>
    <t>Spellane, Peter</t>
  </si>
  <si>
    <t>N01277656</t>
  </si>
  <si>
    <t>N01323636</t>
  </si>
  <si>
    <t>N02014191</t>
  </si>
  <si>
    <t>N02010441</t>
  </si>
  <si>
    <t>N02059201</t>
  </si>
  <si>
    <t>Spiridonova, Anastasia</t>
  </si>
  <si>
    <t>N02159509</t>
  </si>
  <si>
    <t>N01162810</t>
  </si>
  <si>
    <t>Spivey, Cristen</t>
  </si>
  <si>
    <t>N02248599</t>
  </si>
  <si>
    <t>Sriramoju, Vidyasagar</t>
  </si>
  <si>
    <t>N01738315</t>
  </si>
  <si>
    <t>N02216460</t>
  </si>
  <si>
    <t>St. John-Broomes, Cheryl</t>
  </si>
  <si>
    <t>N01667826</t>
  </si>
  <si>
    <t>N01258273</t>
  </si>
  <si>
    <t>Standing, Sarah</t>
  </si>
  <si>
    <t>N01804139</t>
  </si>
  <si>
    <t>N01497582</t>
  </si>
  <si>
    <t>Staniec, Ronald</t>
  </si>
  <si>
    <t>N02033964</t>
  </si>
  <si>
    <t>Stanisavljevic-Salerno, Ivana</t>
  </si>
  <si>
    <t>N02039621</t>
  </si>
  <si>
    <t>Stankovic, Stefan</t>
  </si>
  <si>
    <t>N02034019</t>
  </si>
  <si>
    <t>N01775787</t>
  </si>
  <si>
    <t>N01716952</t>
  </si>
  <si>
    <t>N02336894</t>
  </si>
  <si>
    <t>N01730641</t>
  </si>
  <si>
    <t>N01937573</t>
  </si>
  <si>
    <t>N01769068</t>
  </si>
  <si>
    <t>N02055612</t>
  </si>
  <si>
    <t>N02059244</t>
  </si>
  <si>
    <t>N02033096</t>
  </si>
  <si>
    <t>Stefanopoulos, Nicholas</t>
  </si>
  <si>
    <t>N01995908</t>
  </si>
  <si>
    <t>N01458636</t>
  </si>
  <si>
    <t>Stegmaier, Sigurd</t>
  </si>
  <si>
    <t>N01170493</t>
  </si>
  <si>
    <t>N02335749</t>
  </si>
  <si>
    <t>N01773294</t>
  </si>
  <si>
    <t>N01808371</t>
  </si>
  <si>
    <t>N01460935</t>
  </si>
  <si>
    <t>Steinert, Jason</t>
  </si>
  <si>
    <t>N02034034</t>
  </si>
  <si>
    <t>Steinman, David</t>
  </si>
  <si>
    <t>N01738365</t>
  </si>
  <si>
    <t>N02288052</t>
  </si>
  <si>
    <t>Stephens, Justin</t>
  </si>
  <si>
    <t>N01954694</t>
  </si>
  <si>
    <t>N01436993</t>
  </si>
  <si>
    <t>N01356775</t>
  </si>
  <si>
    <t>N01116637</t>
  </si>
  <si>
    <t>Stevens, Nathan</t>
  </si>
  <si>
    <t>N01330072</t>
  </si>
  <si>
    <t>Stewart, Claire</t>
  </si>
  <si>
    <t>N01808755</t>
  </si>
  <si>
    <t>Stewart, Joseph</t>
  </si>
  <si>
    <t>N01877564</t>
  </si>
  <si>
    <t>N02294659</t>
  </si>
  <si>
    <t>N01429648</t>
  </si>
  <si>
    <t>N01324629</t>
  </si>
  <si>
    <t>N02336889</t>
  </si>
  <si>
    <t>N01862636</t>
  </si>
  <si>
    <t>N02074029</t>
  </si>
  <si>
    <t>N01645270</t>
  </si>
  <si>
    <t>Stoltz, Erica</t>
  </si>
  <si>
    <t>N02014322</t>
  </si>
  <si>
    <t>N01320528</t>
  </si>
  <si>
    <t>Stone, Andrew</t>
  </si>
  <si>
    <t>N01997225</t>
  </si>
  <si>
    <t>Stone, Quiche</t>
  </si>
  <si>
    <t>N02174044</t>
  </si>
  <si>
    <t>N01752678</t>
  </si>
  <si>
    <t>N01858180</t>
  </si>
  <si>
    <t>N02033127</t>
  </si>
  <si>
    <t>N01341759</t>
  </si>
  <si>
    <t>Street, Monroe</t>
  </si>
  <si>
    <t>N02033134</t>
  </si>
  <si>
    <t>N02312192</t>
  </si>
  <si>
    <t>Strickler, Kimberly</t>
  </si>
  <si>
    <t>N01777310</t>
  </si>
  <si>
    <t>N01131644</t>
  </si>
  <si>
    <t>N01015453</t>
  </si>
  <si>
    <t>Struck, Christopher</t>
  </si>
  <si>
    <t>N02171924</t>
  </si>
  <si>
    <t>N01505741</t>
  </si>
  <si>
    <t>N02041770</t>
  </si>
  <si>
    <t>N01767258</t>
  </si>
  <si>
    <t>N01877502</t>
  </si>
  <si>
    <t>N01877592</t>
  </si>
  <si>
    <t>N02312215</t>
  </si>
  <si>
    <t>N01916439</t>
  </si>
  <si>
    <t>N02291023</t>
  </si>
  <si>
    <t>N01772150</t>
  </si>
  <si>
    <t>N02144550</t>
  </si>
  <si>
    <t>N01959329</t>
  </si>
  <si>
    <t>Sullu, Bengi</t>
  </si>
  <si>
    <t>N02113151</t>
  </si>
  <si>
    <t>Sun, Jian</t>
  </si>
  <si>
    <t>N01991476</t>
  </si>
  <si>
    <t>Sun, Shi-Shinn</t>
  </si>
  <si>
    <t>N02051965</t>
  </si>
  <si>
    <t>N01973275</t>
  </si>
  <si>
    <t>N02207578</t>
  </si>
  <si>
    <t>Suprenant, Kelly</t>
  </si>
  <si>
    <t>N02074088</t>
  </si>
  <si>
    <t>Suraj, Patel</t>
  </si>
  <si>
    <t>N01299530</t>
  </si>
  <si>
    <t>Suter-Kropas, Kathy</t>
  </si>
  <si>
    <t>N02233789</t>
  </si>
  <si>
    <t>N01883706</t>
  </si>
  <si>
    <t>Sutton, Denise</t>
  </si>
  <si>
    <t>N01973200</t>
  </si>
  <si>
    <t>N01430032</t>
  </si>
  <si>
    <t>Swan, Natalie</t>
  </si>
  <si>
    <t>Swanson, Daniel</t>
  </si>
  <si>
    <t>N02127573</t>
  </si>
  <si>
    <t>N01821513</t>
  </si>
  <si>
    <t>Sweeney, Kate</t>
  </si>
  <si>
    <t>N02171278</t>
  </si>
  <si>
    <t>N01786392</t>
  </si>
  <si>
    <t>N01806390</t>
  </si>
  <si>
    <t>Swift, Christopher</t>
  </si>
  <si>
    <t>N01005549</t>
  </si>
  <si>
    <t>Syed, Rumana Hassin</t>
  </si>
  <si>
    <t>N02143512</t>
  </si>
  <si>
    <t>Sylvain-Galusca, Olesea</t>
  </si>
  <si>
    <t>N02233802</t>
  </si>
  <si>
    <t>N02173703</t>
  </si>
  <si>
    <t>N02319961</t>
  </si>
  <si>
    <t>N01547933</t>
  </si>
  <si>
    <t>Sztaberek, Lukasz</t>
  </si>
  <si>
    <t>N01782018</t>
  </si>
  <si>
    <t>N02051816</t>
  </si>
  <si>
    <t>N02098074</t>
  </si>
  <si>
    <t>N01896108</t>
  </si>
  <si>
    <t>N02083161</t>
  </si>
  <si>
    <t>N02098163</t>
  </si>
  <si>
    <t>N01981716</t>
  </si>
  <si>
    <t>Tainow, Temma</t>
  </si>
  <si>
    <t>N01718997</t>
  </si>
  <si>
    <t>N01776595</t>
  </si>
  <si>
    <t>Tam, Justin</t>
  </si>
  <si>
    <t>N02216470</t>
  </si>
  <si>
    <t>N01079950</t>
  </si>
  <si>
    <t>N01477443</t>
  </si>
  <si>
    <t>N01765939</t>
  </si>
  <si>
    <t>Tan, Li Lian</t>
  </si>
  <si>
    <t>N02246649</t>
  </si>
  <si>
    <t>Tan, Winston</t>
  </si>
  <si>
    <t>N02366846</t>
  </si>
  <si>
    <t>Tang, Song</t>
  </si>
  <si>
    <t>N01840935</t>
  </si>
  <si>
    <t>N01708436</t>
  </si>
  <si>
    <t>N01244314</t>
  </si>
  <si>
    <t>N01284191</t>
  </si>
  <si>
    <t>N01805976</t>
  </si>
  <si>
    <t>N01454013</t>
  </si>
  <si>
    <t>Tapaoan, Emelyn</t>
  </si>
  <si>
    <t>N01412825</t>
  </si>
  <si>
    <t>Taradash, Meryl</t>
  </si>
  <si>
    <t>N01708713</t>
  </si>
  <si>
    <t>Taranto, Daniela</t>
  </si>
  <si>
    <t>N01969336</t>
  </si>
  <si>
    <t>Taraporevala, Arnavaz</t>
  </si>
  <si>
    <t>N01778240</t>
  </si>
  <si>
    <t>N02211249</t>
  </si>
  <si>
    <t>N01400089</t>
  </si>
  <si>
    <t>N01652552</t>
  </si>
  <si>
    <t>N02037242</t>
  </si>
  <si>
    <t>N01183214</t>
  </si>
  <si>
    <t>Taylor, Ian</t>
  </si>
  <si>
    <t>N02129997</t>
  </si>
  <si>
    <t>N01819190</t>
  </si>
  <si>
    <t>N01784278</t>
  </si>
  <si>
    <t>N01770457</t>
  </si>
  <si>
    <t>Teano, Edison</t>
  </si>
  <si>
    <t>N01744655</t>
  </si>
  <si>
    <t>Tedeschi, Mary</t>
  </si>
  <si>
    <t>N01640258</t>
  </si>
  <si>
    <t>Tedeschi, Vincent</t>
  </si>
  <si>
    <t>N01157603</t>
  </si>
  <si>
    <t>N01193778</t>
  </si>
  <si>
    <t>N01795335</t>
  </si>
  <si>
    <t>Telfort, Pernell</t>
  </si>
  <si>
    <t>N02171664</t>
  </si>
  <si>
    <t>N02033141</t>
  </si>
  <si>
    <t>Teo, Hon Jie</t>
  </si>
  <si>
    <t>N01984116</t>
  </si>
  <si>
    <t>Terao, Ryoya</t>
  </si>
  <si>
    <t>N01759275</t>
  </si>
  <si>
    <t>Tercioglu, Remzi</t>
  </si>
  <si>
    <t>N02171292</t>
  </si>
  <si>
    <t>N01260401</t>
  </si>
  <si>
    <t>N01911138</t>
  </si>
  <si>
    <t>N01534158</t>
  </si>
  <si>
    <t>Teti, Matthew</t>
  </si>
  <si>
    <t>N02273508</t>
  </si>
  <si>
    <t>Tewani, Suresh</t>
  </si>
  <si>
    <t>N01249431</t>
  </si>
  <si>
    <t>N01716047</t>
  </si>
  <si>
    <t>Thenor, Martino</t>
  </si>
  <si>
    <t>N01610296</t>
  </si>
  <si>
    <t>Theodore, Frantz</t>
  </si>
  <si>
    <t>N01622100</t>
  </si>
  <si>
    <t>N01886226</t>
  </si>
  <si>
    <t>N01717085</t>
  </si>
  <si>
    <t>Theunissen, Heidi</t>
  </si>
  <si>
    <t>N02246699</t>
  </si>
  <si>
    <t>Thiel, Johann</t>
  </si>
  <si>
    <t>N01949043</t>
  </si>
  <si>
    <t>Thomas, Carol</t>
  </si>
  <si>
    <t>N01311879</t>
  </si>
  <si>
    <t>Thomas, Goldie</t>
  </si>
  <si>
    <t>N01877506</t>
  </si>
  <si>
    <t>Thomas, Tremmelle</t>
  </si>
  <si>
    <t>N01201500</t>
  </si>
  <si>
    <t>Thomas, Wendell</t>
  </si>
  <si>
    <t>N01908445</t>
  </si>
  <si>
    <t>N01997175</t>
  </si>
  <si>
    <t>N02034049</t>
  </si>
  <si>
    <t>N01505464</t>
  </si>
  <si>
    <t>Thompson, Roy</t>
  </si>
  <si>
    <t>N02142289</t>
  </si>
  <si>
    <t>N02037230</t>
  </si>
  <si>
    <t>N02231958</t>
  </si>
  <si>
    <t>N01117523</t>
  </si>
  <si>
    <t>N01990859</t>
  </si>
  <si>
    <t>N01805624</t>
  </si>
  <si>
    <t>N01521061</t>
  </si>
  <si>
    <t>N01351117</t>
  </si>
  <si>
    <t>N01807978</t>
  </si>
  <si>
    <t>Tidal, Abubakar</t>
  </si>
  <si>
    <t>N01637145</t>
  </si>
  <si>
    <t>Timmins, Robert</t>
  </si>
  <si>
    <t>N02017676</t>
  </si>
  <si>
    <t>Timofeev, Victor</t>
  </si>
  <si>
    <t>N02307834</t>
  </si>
  <si>
    <t>Timolat, Amanda</t>
  </si>
  <si>
    <t>N01016883</t>
  </si>
  <si>
    <t>N02332996</t>
  </si>
  <si>
    <t>Tingue, Esther</t>
  </si>
  <si>
    <t>N01121036</t>
  </si>
  <si>
    <t>Tkachmita, Mohammed</t>
  </si>
  <si>
    <t>N01901364</t>
  </si>
  <si>
    <t>N01518223</t>
  </si>
  <si>
    <t>Todd, Michelle</t>
  </si>
  <si>
    <t>N01556803</t>
  </si>
  <si>
    <t>N01831913</t>
  </si>
  <si>
    <t>Tokke, Hans</t>
  </si>
  <si>
    <t>N01508789</t>
  </si>
  <si>
    <t>N02335726</t>
  </si>
  <si>
    <t>N01904056</t>
  </si>
  <si>
    <t>N01877590</t>
  </si>
  <si>
    <t>N01121250</t>
  </si>
  <si>
    <t>Tondreau, Mary</t>
  </si>
  <si>
    <t>N02058328</t>
  </si>
  <si>
    <t>N01352710</t>
  </si>
  <si>
    <t>Topcuoglu, Muyesser</t>
  </si>
  <si>
    <t>N02080466</t>
  </si>
  <si>
    <t>N01955816</t>
  </si>
  <si>
    <t>Torres, Sandra</t>
  </si>
  <si>
    <t>N02188547</t>
  </si>
  <si>
    <t>N01627275</t>
  </si>
  <si>
    <t>N01115237</t>
  </si>
  <si>
    <t>N02012405</t>
  </si>
  <si>
    <t>N01527273</t>
  </si>
  <si>
    <t>N01650957</t>
  </si>
  <si>
    <t>N02124317</t>
  </si>
  <si>
    <t>Traore, Mahamane</t>
  </si>
  <si>
    <t>N02079273</t>
  </si>
  <si>
    <t>N01131825</t>
  </si>
  <si>
    <t>N01814243</t>
  </si>
  <si>
    <t>Trevino, Mario</t>
  </si>
  <si>
    <t>N01959330</t>
  </si>
  <si>
    <t>N01335855</t>
  </si>
  <si>
    <t>Trofimova, Marianna</t>
  </si>
  <si>
    <t>N01880280</t>
  </si>
  <si>
    <t>N01439649</t>
  </si>
  <si>
    <t>N02312208</t>
  </si>
  <si>
    <t>N01801116</t>
  </si>
  <si>
    <t>N02171654</t>
  </si>
  <si>
    <t>Truncali, Anna</t>
  </si>
  <si>
    <t>N01930708</t>
  </si>
  <si>
    <t>N01773965</t>
  </si>
  <si>
    <t>Tsachrelia, Eirini</t>
  </si>
  <si>
    <t>N02018583</t>
  </si>
  <si>
    <t>N02173696</t>
  </si>
  <si>
    <t>N01894028</t>
  </si>
  <si>
    <t>Tseng, Alta</t>
  </si>
  <si>
    <t>N02128454</t>
  </si>
  <si>
    <t>N01773290</t>
  </si>
  <si>
    <t>Tsenova, Liana</t>
  </si>
  <si>
    <t>N01106920</t>
  </si>
  <si>
    <t>N01830417</t>
  </si>
  <si>
    <t>N01169870</t>
  </si>
  <si>
    <t>N02051746</t>
  </si>
  <si>
    <t>N02086395</t>
  </si>
  <si>
    <t>N01225640</t>
  </si>
  <si>
    <t>N01058440</t>
  </si>
  <si>
    <t>N01895167</t>
  </si>
  <si>
    <t>Twitchell, Kyle</t>
  </si>
  <si>
    <t>N02188556</t>
  </si>
  <si>
    <t>N01633396</t>
  </si>
  <si>
    <t>N01641211</t>
  </si>
  <si>
    <t>Udosen, Idorenyin</t>
  </si>
  <si>
    <t>N02282377</t>
  </si>
  <si>
    <t>N01793789</t>
  </si>
  <si>
    <t>N02034005</t>
  </si>
  <si>
    <t>Ulysse, Fabrice</t>
  </si>
  <si>
    <t>N02364648</t>
  </si>
  <si>
    <t>Ummy, Muhammad</t>
  </si>
  <si>
    <t>N01061001</t>
  </si>
  <si>
    <t>N01933700</t>
  </si>
  <si>
    <t>N01509412</t>
  </si>
  <si>
    <t>N01544328</t>
  </si>
  <si>
    <t>Urbanski, Adrienne</t>
  </si>
  <si>
    <t>N01791777</t>
  </si>
  <si>
    <t>Urena, Dolores</t>
  </si>
  <si>
    <t>N01930558</t>
  </si>
  <si>
    <t>N01547569</t>
  </si>
  <si>
    <t>Urrutia Vitores, Juan Roque</t>
  </si>
  <si>
    <t>N02368373</t>
  </si>
  <si>
    <t>N02171271</t>
  </si>
  <si>
    <t>N02335134</t>
  </si>
  <si>
    <t>Uwa, Andrew</t>
  </si>
  <si>
    <t>N01608427</t>
  </si>
  <si>
    <t>N01710872</t>
  </si>
  <si>
    <t>Vaisman, Edward</t>
  </si>
  <si>
    <t>N01688531</t>
  </si>
  <si>
    <t>Vaisman, Nathan</t>
  </si>
  <si>
    <t>N01026291</t>
  </si>
  <si>
    <t>Valcourt, Yves</t>
  </si>
  <si>
    <t>N01607495</t>
  </si>
  <si>
    <t>Valderrama, Elizabeth</t>
  </si>
  <si>
    <t>N02094056</t>
  </si>
  <si>
    <t>Valderrama, Miguel</t>
  </si>
  <si>
    <t>N01885265</t>
  </si>
  <si>
    <t>N01831910</t>
  </si>
  <si>
    <t>Valentin, Teresa</t>
  </si>
  <si>
    <t>N02247295</t>
  </si>
  <si>
    <t>N02294284</t>
  </si>
  <si>
    <t>N01243683</t>
  </si>
  <si>
    <t>Valera, Ashley</t>
  </si>
  <si>
    <t>N02364697</t>
  </si>
  <si>
    <t>N01083755</t>
  </si>
  <si>
    <t>Valladares, Kelly</t>
  </si>
  <si>
    <t>N02218834</t>
  </si>
  <si>
    <t>N01966486</t>
  </si>
  <si>
    <t>N01816638</t>
  </si>
  <si>
    <t>Valsecchi, Riccardo</t>
  </si>
  <si>
    <t>Van Loon, Gerald</t>
  </si>
  <si>
    <t>N01723920</t>
  </si>
  <si>
    <t>Van Winkle, Stephanie</t>
  </si>
  <si>
    <t>N01919656</t>
  </si>
  <si>
    <t>Vanburen, Cjay</t>
  </si>
  <si>
    <t>N01797872</t>
  </si>
  <si>
    <t>N01808507</t>
  </si>
  <si>
    <t>N02317502</t>
  </si>
  <si>
    <t>N02043838</t>
  </si>
  <si>
    <t>N01895193</t>
  </si>
  <si>
    <t>N01419567</t>
  </si>
  <si>
    <t>N01762398</t>
  </si>
  <si>
    <t>Varbalow, Jennifer</t>
  </si>
  <si>
    <t>N02008868</t>
  </si>
  <si>
    <t>Vargas, Alberto</t>
  </si>
  <si>
    <t>N01335710</t>
  </si>
  <si>
    <t>N01938721</t>
  </si>
  <si>
    <t>N01275153</t>
  </si>
  <si>
    <t>N01551786</t>
  </si>
  <si>
    <t>Vasas, Martin</t>
  </si>
  <si>
    <t>N01638273</t>
  </si>
  <si>
    <t>Vasileva, Daria</t>
  </si>
  <si>
    <t>Vaughn, Andrew</t>
  </si>
  <si>
    <t>N02002425</t>
  </si>
  <si>
    <t>Vazquez, Irania</t>
  </si>
  <si>
    <t>N02136397</t>
  </si>
  <si>
    <t>N02217513</t>
  </si>
  <si>
    <t>N01012865</t>
  </si>
  <si>
    <t>Vega, Ari</t>
  </si>
  <si>
    <t>N01381529</t>
  </si>
  <si>
    <t>N01975135</t>
  </si>
  <si>
    <t>Velasquez-Rios, Ruben</t>
  </si>
  <si>
    <t>N01191035</t>
  </si>
  <si>
    <t>N01970527</t>
  </si>
  <si>
    <t>N02259608</t>
  </si>
  <si>
    <t>Veloz, Noah</t>
  </si>
  <si>
    <t>N02212969</t>
  </si>
  <si>
    <t>Venedikian, George</t>
  </si>
  <si>
    <t>N02041775</t>
  </si>
  <si>
    <t>N02178805</t>
  </si>
  <si>
    <t>Venuto, Richard</t>
  </si>
  <si>
    <t>N01308097</t>
  </si>
  <si>
    <t>N01830834</t>
  </si>
  <si>
    <t>N01335814</t>
  </si>
  <si>
    <t>Verella, Frank</t>
  </si>
  <si>
    <t>N02365033</t>
  </si>
  <si>
    <t>Vernon, Desrene</t>
  </si>
  <si>
    <t>N02273492</t>
  </si>
  <si>
    <t>Verras, Stathis</t>
  </si>
  <si>
    <t>N01757793</t>
  </si>
  <si>
    <t>N01053248</t>
  </si>
  <si>
    <t>N01892418</t>
  </si>
  <si>
    <t>Versteegh, Adrian</t>
  </si>
  <si>
    <t>N02280256</t>
  </si>
  <si>
    <t>Vey, Shauna</t>
  </si>
  <si>
    <t>N01430632</t>
  </si>
  <si>
    <t>Victor, Terence</t>
  </si>
  <si>
    <t>N01692283</t>
  </si>
  <si>
    <t>N01675886</t>
  </si>
  <si>
    <t>Victory, Frances</t>
  </si>
  <si>
    <t>N01184191</t>
  </si>
  <si>
    <t>N01859401</t>
  </si>
  <si>
    <t>Vidich, Joseph</t>
  </si>
  <si>
    <t>N01895013</t>
  </si>
  <si>
    <t>Vien, Olivia</t>
  </si>
  <si>
    <t>N02128448</t>
  </si>
  <si>
    <t>Vien, Virginia</t>
  </si>
  <si>
    <t>N02119266</t>
  </si>
  <si>
    <t>Viera, Carlos</t>
  </si>
  <si>
    <t>N02079860</t>
  </si>
  <si>
    <t>N01201036</t>
  </si>
  <si>
    <t>N02313486</t>
  </si>
  <si>
    <t>N01519792</t>
  </si>
  <si>
    <t>N01256474</t>
  </si>
  <si>
    <t>N02033966</t>
  </si>
  <si>
    <t>Villa, Monica</t>
  </si>
  <si>
    <t>N02103630</t>
  </si>
  <si>
    <t>Villalona, Freddy</t>
  </si>
  <si>
    <t>N01842710</t>
  </si>
  <si>
    <t>N02143987</t>
  </si>
  <si>
    <t>N01169080</t>
  </si>
  <si>
    <t>Villatoro, Melanie</t>
  </si>
  <si>
    <t>N01574608</t>
  </si>
  <si>
    <t>Vinitskaya, Marina</t>
  </si>
  <si>
    <t>N01436309</t>
  </si>
  <si>
    <t>Vinokur, Zoya</t>
  </si>
  <si>
    <t>N01130155</t>
  </si>
  <si>
    <t>N01931910</t>
  </si>
  <si>
    <t>N01271244</t>
  </si>
  <si>
    <t>Vladutescu, Daniela</t>
  </si>
  <si>
    <t>N01568783</t>
  </si>
  <si>
    <t>N02124617</t>
  </si>
  <si>
    <t>N01880286</t>
  </si>
  <si>
    <t>N02168177</t>
  </si>
  <si>
    <t>N01093201</t>
  </si>
  <si>
    <t>Voza, Tatiana</t>
  </si>
  <si>
    <t>N01746270</t>
  </si>
  <si>
    <t>Vu, Thanhxuan</t>
  </si>
  <si>
    <t>N02246644</t>
  </si>
  <si>
    <t>Vyprynyuk, Khrystyna</t>
  </si>
  <si>
    <t>N02096481</t>
  </si>
  <si>
    <t>N01981125</t>
  </si>
  <si>
    <t>N01530147</t>
  </si>
  <si>
    <t>Waddy, Celeste</t>
  </si>
  <si>
    <t>N01059448</t>
  </si>
  <si>
    <t>N01914181</t>
  </si>
  <si>
    <t>N01860191</t>
  </si>
  <si>
    <t>N02037253</t>
  </si>
  <si>
    <t>Wagnon, Daniel</t>
  </si>
  <si>
    <t>N02142290</t>
  </si>
  <si>
    <t>N01133863</t>
  </si>
  <si>
    <t>N01017601</t>
  </si>
  <si>
    <t>N01664518</t>
  </si>
  <si>
    <t>N01418372</t>
  </si>
  <si>
    <t>N01315074</t>
  </si>
  <si>
    <t>N02015316</t>
  </si>
  <si>
    <t>Wallace, Ryan</t>
  </si>
  <si>
    <t>N02273512</t>
  </si>
  <si>
    <t>N01136014</t>
  </si>
  <si>
    <t>Waller, Leon</t>
  </si>
  <si>
    <t>N01895161</t>
  </si>
  <si>
    <t>N01911092</t>
  </si>
  <si>
    <t>Walljasper, Robert</t>
  </si>
  <si>
    <t>N01733594</t>
  </si>
  <si>
    <t>Walsh, Mary Ann</t>
  </si>
  <si>
    <t>N01743030</t>
  </si>
  <si>
    <t>Walter, Thomas</t>
  </si>
  <si>
    <t>N01502917</t>
  </si>
  <si>
    <t>N01676711</t>
  </si>
  <si>
    <t>Walters, Molly</t>
  </si>
  <si>
    <t>N02218568</t>
  </si>
  <si>
    <t>N01528181</t>
  </si>
  <si>
    <t>N01362551</t>
  </si>
  <si>
    <t>Wang, Annie</t>
  </si>
  <si>
    <t>N02356059</t>
  </si>
  <si>
    <t>Wang, Xue</t>
  </si>
  <si>
    <t>N01827680</t>
  </si>
  <si>
    <t>Wang, Yan</t>
  </si>
  <si>
    <t>N02084519</t>
  </si>
  <si>
    <t>Wang, Yu</t>
  </si>
  <si>
    <t>N01500017</t>
  </si>
  <si>
    <t>N01782652</t>
  </si>
  <si>
    <t>N01921382</t>
  </si>
  <si>
    <t>N01912662</t>
  </si>
  <si>
    <t>Wanliss, Richard</t>
  </si>
  <si>
    <t>N01473437</t>
  </si>
  <si>
    <t>N02172009</t>
  </si>
  <si>
    <t>N01725405</t>
  </si>
  <si>
    <t>Warncke, Jordan</t>
  </si>
  <si>
    <t>N02233798</t>
  </si>
  <si>
    <t>Warner, Evan</t>
  </si>
  <si>
    <t>N02366874</t>
  </si>
  <si>
    <t>Warner, Paul</t>
  </si>
  <si>
    <t>N01700008</t>
  </si>
  <si>
    <t>N02118991</t>
  </si>
  <si>
    <t>Washington, Michele</t>
  </si>
  <si>
    <t>N01722968</t>
  </si>
  <si>
    <t>N01737012</t>
  </si>
  <si>
    <t>N01520465</t>
  </si>
  <si>
    <t>Watson, Robert</t>
  </si>
  <si>
    <t>N01768025</t>
  </si>
  <si>
    <t>Watson, Sara</t>
  </si>
  <si>
    <t>N01960427</t>
  </si>
  <si>
    <t>Watson, Terel</t>
  </si>
  <si>
    <t>N01627550</t>
  </si>
  <si>
    <t>N01717675</t>
  </si>
  <si>
    <t>N02172173</t>
  </si>
  <si>
    <t>N01904066</t>
  </si>
  <si>
    <t>N02319988</t>
  </si>
  <si>
    <t>Weg, Sidney</t>
  </si>
  <si>
    <t>N01877125</t>
  </si>
  <si>
    <t>Wei, Xinzhou</t>
  </si>
  <si>
    <t>N01107027</t>
  </si>
  <si>
    <t>N01068752</t>
  </si>
  <si>
    <t>N02124637</t>
  </si>
  <si>
    <t>N01809597</t>
  </si>
  <si>
    <t>N02028848</t>
  </si>
  <si>
    <t>Weinstein-Lavi, Nadine</t>
  </si>
  <si>
    <t>N01671969</t>
  </si>
  <si>
    <t>N02099256</t>
  </si>
  <si>
    <t>N01429660</t>
  </si>
  <si>
    <t>N01859217</t>
  </si>
  <si>
    <t>Wells, Jean</t>
  </si>
  <si>
    <t>N02102578</t>
  </si>
  <si>
    <t>Weng, Mei</t>
  </si>
  <si>
    <t>N02055331</t>
  </si>
  <si>
    <t>Werden, Matthew</t>
  </si>
  <si>
    <t>N01996483</t>
  </si>
  <si>
    <t>N01303327</t>
  </si>
  <si>
    <t>Westengard, Laura</t>
  </si>
  <si>
    <t>N01908712</t>
  </si>
  <si>
    <t>Wharton, Felicia</t>
  </si>
  <si>
    <t>N01542309</t>
  </si>
  <si>
    <t>Wheeler, Anthony</t>
  </si>
  <si>
    <t>N02192042</t>
  </si>
  <si>
    <t>N02062176</t>
  </si>
  <si>
    <t>N01933701</t>
  </si>
  <si>
    <t>N01206163</t>
  </si>
  <si>
    <t>N01263745</t>
  </si>
  <si>
    <t>N02317446</t>
  </si>
  <si>
    <t>N01183267</t>
  </si>
  <si>
    <t>Whitmoyer, Keith</t>
  </si>
  <si>
    <t>N01728129</t>
  </si>
  <si>
    <t>N01093472</t>
  </si>
  <si>
    <t>Whysel, Noreen</t>
  </si>
  <si>
    <t>N02217508</t>
  </si>
  <si>
    <t>Whyte, Larry</t>
  </si>
  <si>
    <t>N02197911</t>
  </si>
  <si>
    <t>Whyzmuzis, Carol</t>
  </si>
  <si>
    <t>N01552810</t>
  </si>
  <si>
    <t>N01791505</t>
  </si>
  <si>
    <t>N01445981</t>
  </si>
  <si>
    <t>N02188572</t>
  </si>
  <si>
    <t>N01644565</t>
  </si>
  <si>
    <t>N01673246</t>
  </si>
  <si>
    <t>William, Colucci</t>
  </si>
  <si>
    <t>N01087068</t>
  </si>
  <si>
    <t>Williams, Brianna</t>
  </si>
  <si>
    <t>N02234861</t>
  </si>
  <si>
    <t>Williams, Julian</t>
  </si>
  <si>
    <t>N01773655</t>
  </si>
  <si>
    <t>Williams, Monica</t>
  </si>
  <si>
    <t>N01861941</t>
  </si>
  <si>
    <t>Williams, Richard</t>
  </si>
  <si>
    <t>N02231004</t>
  </si>
  <si>
    <t>Williams, Scott</t>
  </si>
  <si>
    <t>N01766525</t>
  </si>
  <si>
    <t>Williams, Shantel</t>
  </si>
  <si>
    <t>N01118575</t>
  </si>
  <si>
    <t>Williams, Tony</t>
  </si>
  <si>
    <t>N01877512</t>
  </si>
  <si>
    <t>N01148741</t>
  </si>
  <si>
    <t>N02075453</t>
  </si>
  <si>
    <t>N01007185</t>
  </si>
  <si>
    <t>N02113564</t>
  </si>
  <si>
    <t>N02142556</t>
  </si>
  <si>
    <t>N02144901</t>
  </si>
  <si>
    <t>N01404440</t>
  </si>
  <si>
    <t>N02220742</t>
  </si>
  <si>
    <t>N01696000</t>
  </si>
  <si>
    <t>N02312226</t>
  </si>
  <si>
    <t>Williams-Gunpot, Delia</t>
  </si>
  <si>
    <t>N02273513</t>
  </si>
  <si>
    <t>N01010288</t>
  </si>
  <si>
    <t>N01754283</t>
  </si>
  <si>
    <t>Wills, Misti</t>
  </si>
  <si>
    <t>N02127582</t>
  </si>
  <si>
    <t>N02075000</t>
  </si>
  <si>
    <t>N01946280</t>
  </si>
  <si>
    <t>N01990390</t>
  </si>
  <si>
    <t>N01008469</t>
  </si>
  <si>
    <t>N02055551</t>
  </si>
  <si>
    <t>N01973002</t>
  </si>
  <si>
    <t>Winston, Shaton</t>
  </si>
  <si>
    <t>N02232512</t>
  </si>
  <si>
    <t>N01725421</t>
  </si>
  <si>
    <t>Winter, Patricia</t>
  </si>
  <si>
    <t>N01870301</t>
  </si>
  <si>
    <t>N01389317</t>
  </si>
  <si>
    <t>Wise, James</t>
  </si>
  <si>
    <t>N01684635</t>
  </si>
  <si>
    <t>Witty, Dawn</t>
  </si>
  <si>
    <t>N02183430</t>
  </si>
  <si>
    <t>Woebken, Christopher</t>
  </si>
  <si>
    <t>N02248600</t>
  </si>
  <si>
    <t>N01877136</t>
  </si>
  <si>
    <t>N01059470</t>
  </si>
  <si>
    <t>N01004751</t>
  </si>
  <si>
    <t>N01168438</t>
  </si>
  <si>
    <t>Wong, Daniel</t>
  </si>
  <si>
    <t>N01776509</t>
  </si>
  <si>
    <t>N01784294</t>
  </si>
  <si>
    <t>N01341425</t>
  </si>
  <si>
    <t>N02142554</t>
  </si>
  <si>
    <t>N01632499</t>
  </si>
  <si>
    <t>N01943647</t>
  </si>
  <si>
    <t>N02053237</t>
  </si>
  <si>
    <t>Woods, Robert</t>
  </si>
  <si>
    <t>N02144048</t>
  </si>
  <si>
    <t>N01397505</t>
  </si>
  <si>
    <t>N01799571</t>
  </si>
  <si>
    <t>Woolf, Randall</t>
  </si>
  <si>
    <t>N02226803</t>
  </si>
  <si>
    <t>N01729965</t>
  </si>
  <si>
    <t>N01107823</t>
  </si>
  <si>
    <t>N01676178</t>
  </si>
  <si>
    <t>N01637559</t>
  </si>
  <si>
    <t>Wright, John</t>
  </si>
  <si>
    <t>N02042074</t>
  </si>
  <si>
    <t>Wright, Marion</t>
  </si>
  <si>
    <t>N02247303</t>
  </si>
  <si>
    <t>Wright, Tyrene</t>
  </si>
  <si>
    <t>N01042770</t>
  </si>
  <si>
    <t>N01783647</t>
  </si>
  <si>
    <t>Wu, James</t>
  </si>
  <si>
    <t>N01751219</t>
  </si>
  <si>
    <t>Wu, Jun</t>
  </si>
  <si>
    <t>N01835928</t>
  </si>
  <si>
    <t>Wu, Lisa</t>
  </si>
  <si>
    <t>N01751393</t>
  </si>
  <si>
    <t>N01218274</t>
  </si>
  <si>
    <t>N01401678</t>
  </si>
  <si>
    <t>N01833603</t>
  </si>
  <si>
    <t>N02042029</t>
  </si>
  <si>
    <t>N01484323</t>
  </si>
  <si>
    <t>N01830237</t>
  </si>
  <si>
    <t>N02287988</t>
  </si>
  <si>
    <t>Xiao, Angran</t>
  </si>
  <si>
    <t>N01912698</t>
  </si>
  <si>
    <t>N01976301</t>
  </si>
  <si>
    <t>Xu, Chen</t>
  </si>
  <si>
    <t>N02033822</t>
  </si>
  <si>
    <t>N02022251</t>
  </si>
  <si>
    <t>N01087573</t>
  </si>
  <si>
    <t>N01386495</t>
  </si>
  <si>
    <t>N01156744</t>
  </si>
  <si>
    <t>Yang, Jieun</t>
  </si>
  <si>
    <t>N01959677</t>
  </si>
  <si>
    <t>N01299208</t>
  </si>
  <si>
    <t>N01708923</t>
  </si>
  <si>
    <t>N02142546</t>
  </si>
  <si>
    <t>Yap, Raymond</t>
  </si>
  <si>
    <t>N01386957</t>
  </si>
  <si>
    <t>N01060858</t>
  </si>
  <si>
    <t>N01084129</t>
  </si>
  <si>
    <t>Yasar, Ozlem</t>
  </si>
  <si>
    <t>N01912234</t>
  </si>
  <si>
    <t>Yasar-Inceoglu, Ozgul</t>
  </si>
  <si>
    <t>N02257134</t>
  </si>
  <si>
    <t>Yasin, Musab</t>
  </si>
  <si>
    <t>N01971957</t>
  </si>
  <si>
    <t>Yassin, Menna</t>
  </si>
  <si>
    <t>N01834079</t>
  </si>
  <si>
    <t>N01880260</t>
  </si>
  <si>
    <t>N01193897</t>
  </si>
  <si>
    <t>Yee, Melissa</t>
  </si>
  <si>
    <t>N01937061</t>
  </si>
  <si>
    <t>N02215585</t>
  </si>
  <si>
    <t>N01255377</t>
  </si>
  <si>
    <t>Yeeda, Vijay</t>
  </si>
  <si>
    <t>N02074565</t>
  </si>
  <si>
    <t>Yehia, Ghassan</t>
  </si>
  <si>
    <t>N01860734</t>
  </si>
  <si>
    <t>Yigzaw, Michael</t>
  </si>
  <si>
    <t>N01791945</t>
  </si>
  <si>
    <t>Yilmaz, Hakan</t>
  </si>
  <si>
    <t>N02124621</t>
  </si>
  <si>
    <t>N01480543</t>
  </si>
  <si>
    <t>Yip, Ken</t>
  </si>
  <si>
    <t>N01412602</t>
  </si>
  <si>
    <t>N02060254</t>
  </si>
  <si>
    <t>N01738405</t>
  </si>
  <si>
    <t>N01627919</t>
  </si>
  <si>
    <t>N01946842</t>
  </si>
  <si>
    <t>Young, Jodi-Ann</t>
  </si>
  <si>
    <t>N01602751</t>
  </si>
  <si>
    <t>N02132104</t>
  </si>
  <si>
    <t>N01753513</t>
  </si>
  <si>
    <t>N01564830</t>
  </si>
  <si>
    <t>N01877132</t>
  </si>
  <si>
    <t>Younis Abufarha, Norman</t>
  </si>
  <si>
    <t>N01275116</t>
  </si>
  <si>
    <t>N01726416</t>
  </si>
  <si>
    <t>Yu, Dongmei</t>
  </si>
  <si>
    <t>N01841229</t>
  </si>
  <si>
    <t>N01684072</t>
  </si>
  <si>
    <t>N02323346</t>
  </si>
  <si>
    <t>N01877587</t>
  </si>
  <si>
    <t>N01826698</t>
  </si>
  <si>
    <t>N01353030</t>
  </si>
  <si>
    <t>Zagaroli, Robert</t>
  </si>
  <si>
    <t>N01896016</t>
  </si>
  <si>
    <t>N01896014</t>
  </si>
  <si>
    <t>Zahran, Mai</t>
  </si>
  <si>
    <t>N01987196</t>
  </si>
  <si>
    <t>Zaidi, Shaad</t>
  </si>
  <si>
    <t>N02132275</t>
  </si>
  <si>
    <t>N01420638</t>
  </si>
  <si>
    <t>N02014136</t>
  </si>
  <si>
    <t>N02331089</t>
  </si>
  <si>
    <t>Zaman, Nisma</t>
  </si>
  <si>
    <t>N02184521</t>
  </si>
  <si>
    <t>Zameer, Andleeb</t>
  </si>
  <si>
    <t>N01010384</t>
  </si>
  <si>
    <t>Zanta, Shadiah</t>
  </si>
  <si>
    <t>N02142543</t>
  </si>
  <si>
    <t>N01291242</t>
  </si>
  <si>
    <t>Zawadzki, Mary Frances</t>
  </si>
  <si>
    <t>N01192501</t>
  </si>
  <si>
    <t>N02119101</t>
  </si>
  <si>
    <t>N02129275</t>
  </si>
  <si>
    <t>Zeng, Jian Wen</t>
  </si>
  <si>
    <t>N01970685</t>
  </si>
  <si>
    <t>Zeng, Suhua</t>
  </si>
  <si>
    <t>N02075218</t>
  </si>
  <si>
    <t>N01361144</t>
  </si>
  <si>
    <t>N01490063</t>
  </si>
  <si>
    <t>Zhang, Shaojin</t>
  </si>
  <si>
    <t>N01482239</t>
  </si>
  <si>
    <t>Zhang, Xiaobo</t>
  </si>
  <si>
    <t>N02146207</t>
  </si>
  <si>
    <t>Zhang, Zhou</t>
  </si>
  <si>
    <t>N02118213</t>
  </si>
  <si>
    <t>Zhang, Zuyi</t>
  </si>
  <si>
    <t>N02336746</t>
  </si>
  <si>
    <t>N01582520</t>
  </si>
  <si>
    <t>N01428798</t>
  </si>
  <si>
    <t>N01883670</t>
  </si>
  <si>
    <t>N01883247</t>
  </si>
  <si>
    <t>N02193760</t>
  </si>
  <si>
    <t>N02010634</t>
  </si>
  <si>
    <t>Zhou, Lin</t>
  </si>
  <si>
    <t>N01186461</t>
  </si>
  <si>
    <t>N02264417</t>
  </si>
  <si>
    <t>Zhu, Diana</t>
  </si>
  <si>
    <t>N02168176</t>
  </si>
  <si>
    <t>Zhu, Liang</t>
  </si>
  <si>
    <t>N02275374</t>
  </si>
  <si>
    <t>Zhu, Zheng</t>
  </si>
  <si>
    <t>N02030250</t>
  </si>
  <si>
    <t>Zia, Farrukh</t>
  </si>
  <si>
    <t>N01698512</t>
  </si>
  <si>
    <t>Ziauddin, Abutaher</t>
  </si>
  <si>
    <t>N02174056</t>
  </si>
  <si>
    <t>N02069936</t>
  </si>
  <si>
    <t>N01808428</t>
  </si>
  <si>
    <t>Zilberman, David</t>
  </si>
  <si>
    <t>N01942700</t>
  </si>
  <si>
    <t>N01037746</t>
  </si>
  <si>
    <t>Zimmerman, Tracy</t>
  </si>
  <si>
    <t>N02043841</t>
  </si>
  <si>
    <t>N02127594</t>
  </si>
  <si>
    <t>N01046361</t>
  </si>
  <si>
    <t>N01895384</t>
  </si>
  <si>
    <t>N01091795</t>
  </si>
  <si>
    <t>Zinder, Allison</t>
  </si>
  <si>
    <t>N02066902</t>
  </si>
  <si>
    <t>Zinnes, Alice</t>
  </si>
  <si>
    <t>N01163559</t>
  </si>
  <si>
    <t>N02099796</t>
  </si>
  <si>
    <t>Zissu, Anne</t>
  </si>
  <si>
    <t>N01297266</t>
  </si>
  <si>
    <t>N01818004</t>
  </si>
  <si>
    <t>Znamenskiy, Vasiliy</t>
  </si>
  <si>
    <t>N01812759</t>
  </si>
  <si>
    <t>Zolot, Andrew</t>
  </si>
  <si>
    <t>N02273511</t>
  </si>
  <si>
    <t>N01143495</t>
  </si>
  <si>
    <t>N01666160</t>
  </si>
  <si>
    <t>N01577965</t>
  </si>
  <si>
    <t>Zwintscher, Aaron</t>
  </si>
  <si>
    <t>N02035199</t>
  </si>
  <si>
    <t>NO ABSENCES</t>
  </si>
  <si>
    <t>SALARY DESIGNATION</t>
  </si>
  <si>
    <t>DAY OF WEEK</t>
  </si>
  <si>
    <t>CANCELLED CLASS</t>
  </si>
  <si>
    <t>ID GUEST LECTURE</t>
  </si>
  <si>
    <t>NONE</t>
  </si>
  <si>
    <t>ADJUNCT FACULTY</t>
  </si>
  <si>
    <t>MON</t>
  </si>
  <si>
    <t>COLLEGE BUSINESS</t>
  </si>
  <si>
    <t>ADJ ASS'T PROF</t>
  </si>
  <si>
    <t>F/T EXTRA COMPENSATION</t>
  </si>
  <si>
    <t>TUE</t>
  </si>
  <si>
    <t>COVID-19</t>
  </si>
  <si>
    <t>ADJ ASSOC PROF</t>
  </si>
  <si>
    <t>Architectural Technology</t>
  </si>
  <si>
    <t>F/T REGULAR WORKLOAD</t>
  </si>
  <si>
    <t>WED</t>
  </si>
  <si>
    <t>DECEASED</t>
  </si>
  <si>
    <t>ADJ LEC</t>
  </si>
  <si>
    <t>Biological Sciences</t>
  </si>
  <si>
    <t>THU</t>
  </si>
  <si>
    <t>EMERGENCY CLOSING</t>
  </si>
  <si>
    <t>ADJ PROF</t>
  </si>
  <si>
    <t>Business</t>
  </si>
  <si>
    <t>FRI</t>
  </si>
  <si>
    <t>ILLNESS</t>
  </si>
  <si>
    <t>ASS'T PROF</t>
  </si>
  <si>
    <t>Career &amp; Technology Teacher Education</t>
  </si>
  <si>
    <t>SAT</t>
  </si>
  <si>
    <t>JURY DUTY</t>
  </si>
  <si>
    <t>ASS'T PROF, SUB LINE</t>
  </si>
  <si>
    <t>Chemistry</t>
  </si>
  <si>
    <t>SUN</t>
  </si>
  <si>
    <t>MILITARY SERVICE</t>
  </si>
  <si>
    <t>ASSOC PROF</t>
  </si>
  <si>
    <t>College Now</t>
  </si>
  <si>
    <t>NO CAMPUS ACCESS</t>
  </si>
  <si>
    <t>ASSOC PROF, SUB LINE</t>
  </si>
  <si>
    <t>Communication Design</t>
  </si>
  <si>
    <t>PERSONAL EMERGENCY</t>
  </si>
  <si>
    <t>INSTR</t>
  </si>
  <si>
    <t>Computer Engineering Technology</t>
  </si>
  <si>
    <t>RELIGIOUS OBSERVANCE</t>
  </si>
  <si>
    <t>INSTR, SUB LINE</t>
  </si>
  <si>
    <t>Computer Systems Technology</t>
  </si>
  <si>
    <t>RESIGNATION</t>
  </si>
  <si>
    <t>LECT</t>
  </si>
  <si>
    <t>Construction Management Technology</t>
  </si>
  <si>
    <t>TERMINATION</t>
  </si>
  <si>
    <t>LECT, SUB LINE</t>
  </si>
  <si>
    <t>Dental Hygience</t>
  </si>
  <si>
    <t>UNAPPROVED ABSENCE</t>
  </si>
  <si>
    <t>PROF</t>
  </si>
  <si>
    <t>Electrical Engineering &amp; Telecommunications</t>
  </si>
  <si>
    <t>UNASSIGNED</t>
  </si>
  <si>
    <t>PROF, SUB LINE</t>
  </si>
  <si>
    <t>English</t>
  </si>
  <si>
    <t>Entertainment Technology</t>
  </si>
  <si>
    <t>Environmental Control Technology</t>
  </si>
  <si>
    <t>Freshman Year Program</t>
  </si>
  <si>
    <t>Health Sciences/Health Services Administration</t>
  </si>
  <si>
    <t>Human Services</t>
  </si>
  <si>
    <t>Hospitality Management</t>
  </si>
  <si>
    <t>Humanities</t>
  </si>
  <si>
    <t>Law &amp; Paralegal Studies</t>
  </si>
  <si>
    <t>Library</t>
  </si>
  <si>
    <t>Mathematics</t>
  </si>
  <si>
    <t>Mechanical Engineering Technology</t>
  </si>
  <si>
    <t>Nursing</t>
  </si>
  <si>
    <t>Physics</t>
  </si>
  <si>
    <t>Radiologic Technology &amp; Medical Imaging</t>
  </si>
  <si>
    <t>Restorative Dentistry/Dental Lab Tech</t>
  </si>
  <si>
    <t>Social Science</t>
  </si>
  <si>
    <t>08/28/24 – 08/31/24</t>
  </si>
  <si>
    <t>09/01/24 – 09/30/24</t>
  </si>
  <si>
    <t>10/01/24 – 10/31/24</t>
  </si>
  <si>
    <t>11/01/24 – 11/30/24</t>
  </si>
  <si>
    <t>12/01/24 – 12/21/24</t>
  </si>
  <si>
    <t>Adj Assc Prof</t>
  </si>
  <si>
    <t>Cho, Yoonkyung</t>
  </si>
  <si>
    <t>De La Veaux, Diane</t>
  </si>
  <si>
    <t>Debiase, Christina</t>
  </si>
  <si>
    <t>Debonis, Rita</t>
  </si>
  <si>
    <t>Decusatis, Casimer</t>
  </si>
  <si>
    <t>Desantis, Dominick</t>
  </si>
  <si>
    <t>Dimarzio, Paola</t>
  </si>
  <si>
    <t>Diperna Soho, Jennifer</t>
  </si>
  <si>
    <t>Effinger-Crichlow, Marta</t>
  </si>
  <si>
    <t>Foster-Mckelvia, Jeannine</t>
  </si>
  <si>
    <t>Ghosh-Dastidar, Urmi</t>
  </si>
  <si>
    <t>Larossa, Brian</t>
  </si>
  <si>
    <t>Lee, Byungha</t>
  </si>
  <si>
    <t>Li, Chein-Chang</t>
  </si>
  <si>
    <t>Lifrieri-Lowry, Susan</t>
  </si>
  <si>
    <t>Maneshi-Pour, Mohammad</t>
  </si>
  <si>
    <t>Mccullough, John</t>
  </si>
  <si>
    <t>Mcdonald, Eustace</t>
  </si>
  <si>
    <t>Mcdonnell, Caitlin</t>
  </si>
  <si>
    <t>Mcmillen, Ryan</t>
  </si>
  <si>
    <t>Oddo, Dora-Ann</t>
  </si>
  <si>
    <t>O'Keefe, Margaret</t>
  </si>
  <si>
    <t>Rahman, Akm</t>
  </si>
  <si>
    <t>Abadi, Ghaflan</t>
  </si>
  <si>
    <t>Abdel Rahman, Mohamed Abdalla</t>
  </si>
  <si>
    <t>Abdelmalek, Yousef Mahmoud</t>
  </si>
  <si>
    <t>Abdenour Jr, Edward Joseph</t>
  </si>
  <si>
    <t>Abdine, Alaa</t>
  </si>
  <si>
    <t>Abdo, Lama</t>
  </si>
  <si>
    <t>Abdul Majid, Emaan S.</t>
  </si>
  <si>
    <t>Abdulfattah, Iman Reda</t>
  </si>
  <si>
    <t>Able, Charles M</t>
  </si>
  <si>
    <t>Aboulafia, Anita Joan</t>
  </si>
  <si>
    <t>Abraham, Rosamma</t>
  </si>
  <si>
    <t>Abramovich, Margarita</t>
  </si>
  <si>
    <t>Accumanno Braneky, Josephine</t>
  </si>
  <si>
    <t>Acevedo, Anna L</t>
  </si>
  <si>
    <t>Ackerman, Melissa Lewis</t>
  </si>
  <si>
    <t>Adam, Najma Abdul Samad</t>
  </si>
  <si>
    <t>Adams, Denise Nicola</t>
  </si>
  <si>
    <t>Adebanjo, Femi A</t>
  </si>
  <si>
    <t>Adeleke, Allan</t>
  </si>
  <si>
    <t>Adi, Haneen</t>
  </si>
  <si>
    <t>Adler, Debora L</t>
  </si>
  <si>
    <t>Africk, Henry L</t>
  </si>
  <si>
    <t>Agabian, Nancy Marie</t>
  </si>
  <si>
    <t>Aguirre, Lauri Christine</t>
  </si>
  <si>
    <t>Ahmad, Hamid</t>
  </si>
  <si>
    <t>Ahmed, Dua</t>
  </si>
  <si>
    <t>Ahmed, Sabah Fathy</t>
  </si>
  <si>
    <t>Ahmed, Towfiq</t>
  </si>
  <si>
    <t>Ahmed, Towsief</t>
  </si>
  <si>
    <t>Ajoodanian, Mehrzad</t>
  </si>
  <si>
    <t>Akhtar, Farhana</t>
  </si>
  <si>
    <t>Akhtaruzzaman, Akhtar K</t>
  </si>
  <si>
    <t>Akinade, Gabriel O</t>
  </si>
  <si>
    <t>Akosah, Yaw A.</t>
  </si>
  <si>
    <t>Al Sharab, Jafar Farhan</t>
  </si>
  <si>
    <t>Alam, Mohammad S</t>
  </si>
  <si>
    <t>Alam, Mohammed Faridul</t>
  </si>
  <si>
    <t>Alavinasab, Sayyed Ali</t>
  </si>
  <si>
    <t>Albertson, Benjamin Thomas</t>
  </si>
  <si>
    <t>Albrecht, Vera</t>
  </si>
  <si>
    <t>Aldahondo, Elsie</t>
  </si>
  <si>
    <t>Alemi, Piruz</t>
  </si>
  <si>
    <t>Alexander, Brenda</t>
  </si>
  <si>
    <t>Alexander, Shereese Lanee</t>
  </si>
  <si>
    <t>Alexandratos, Jonathan S.</t>
  </si>
  <si>
    <t>Alexandre, Dominique</t>
  </si>
  <si>
    <t>Alfonso, Severino</t>
  </si>
  <si>
    <t>Ali, Alina</t>
  </si>
  <si>
    <t>Alinaghizadeh, Farhad</t>
  </si>
  <si>
    <t>Alipour, Reza</t>
  </si>
  <si>
    <t>Allahviranloo, Mahdieh</t>
  </si>
  <si>
    <t>Allen Shinn, Christopher Gabriel</t>
  </si>
  <si>
    <t>Almqdashi, Abduljalil</t>
  </si>
  <si>
    <t>Alvarez-Carbonell, David</t>
  </si>
  <si>
    <t>Alves, Phillipe D.</t>
  </si>
  <si>
    <t>Amaya, Luz A</t>
  </si>
  <si>
    <t>Amigon, Flor</t>
  </si>
  <si>
    <t>Amiri Moghadam, Amir Ali</t>
  </si>
  <si>
    <t>Amisano, John</t>
  </si>
  <si>
    <t>An, Yoo Jung</t>
  </si>
  <si>
    <t>Anavian, Isaac</t>
  </si>
  <si>
    <t>Anderson, Elizabeth Sayward</t>
  </si>
  <si>
    <t>Anderson, Latoya M</t>
  </si>
  <si>
    <t>Anderson, Mia C</t>
  </si>
  <si>
    <t>Andres Ferrer, Paloma</t>
  </si>
  <si>
    <t>Andrews, Cynthia</t>
  </si>
  <si>
    <t>Andrzejewski, Alicia P</t>
  </si>
  <si>
    <t>Ansel, Eric Dyer</t>
  </si>
  <si>
    <t>Antal, Lara Marie</t>
  </si>
  <si>
    <t>Anthony, Bridget Michele Kelso</t>
  </si>
  <si>
    <t>Antokoletz, Barry I</t>
  </si>
  <si>
    <t>Antonius, Daniel</t>
  </si>
  <si>
    <t>Antwine-Boyd, Nafeesah F</t>
  </si>
  <si>
    <t>Anzalone, Vito W</t>
  </si>
  <si>
    <t>Apitz, Annette Friederike</t>
  </si>
  <si>
    <t>Appel, Joan D</t>
  </si>
  <si>
    <t>Appelman, Janet</t>
  </si>
  <si>
    <t>Arabi, Rasha</t>
  </si>
  <si>
    <t>Aramsombatdee, Vichit</t>
  </si>
  <si>
    <t>Araneo, Lawrence</t>
  </si>
  <si>
    <t>Archibald, Alicia N.</t>
  </si>
  <si>
    <t>Archie-Blackman, Shereese T</t>
  </si>
  <si>
    <t>Arfaoui, Salim</t>
  </si>
  <si>
    <t>Arif, Mohammad</t>
  </si>
  <si>
    <t>Arifuzzaman, S.M</t>
  </si>
  <si>
    <t>Armond, Walter</t>
  </si>
  <si>
    <t>Arrigoni-Restrepo, Rachele</t>
  </si>
  <si>
    <t>Asante, Ben</t>
  </si>
  <si>
    <t>Ashanti, Karl Joseph</t>
  </si>
  <si>
    <t>Asherova, Natalya</t>
  </si>
  <si>
    <t>Ashton, Hilarie</t>
  </si>
  <si>
    <t>Assa, Natasha V</t>
  </si>
  <si>
    <t>Atkin, Miriam L</t>
  </si>
  <si>
    <t>Atlas, Arthur</t>
  </si>
  <si>
    <t>Attila, Baris</t>
  </si>
  <si>
    <t>August, Edward C</t>
  </si>
  <si>
    <t>Augustine, Darline</t>
  </si>
  <si>
    <t>Aung, Wai C</t>
  </si>
  <si>
    <t>Avcilar, Tamer</t>
  </si>
  <si>
    <t>Avello Jr, Philip A</t>
  </si>
  <si>
    <t>Avery, Donna</t>
  </si>
  <si>
    <t>Avin, Christine</t>
  </si>
  <si>
    <t>Avino, Kathleen</t>
  </si>
  <si>
    <t>Avril, Janine Alyse</t>
  </si>
  <si>
    <t>Axelrod, Lizbeth Dena</t>
  </si>
  <si>
    <t>Ayala, Evan C</t>
  </si>
  <si>
    <t>Ayala, Yesenia</t>
  </si>
  <si>
    <t>Ayan, Esin</t>
  </si>
  <si>
    <t>Baerga, Christine Ari</t>
  </si>
  <si>
    <t>Bahri, Soubeika Mouhammed</t>
  </si>
  <si>
    <t>Bailey, Paul C.</t>
  </si>
  <si>
    <t>Bailey, Tonya</t>
  </si>
  <si>
    <t>Bajaj, Lalit Purshottam</t>
  </si>
  <si>
    <t>Bakaitis, Elena Floris</t>
  </si>
  <si>
    <t>Bakalarz Duverger, Malgorzata Karolina</t>
  </si>
  <si>
    <t>Baker, Damon</t>
  </si>
  <si>
    <t>Baksh, Nicholas Shane</t>
  </si>
  <si>
    <t>Bakshi, Arpan Deepak</t>
  </si>
  <si>
    <t>Bala, Erdem</t>
  </si>
  <si>
    <t>Balagula, Elina</t>
  </si>
  <si>
    <t>Balani, Poonam G</t>
  </si>
  <si>
    <t>Balasubramanyam, Balasuresh</t>
  </si>
  <si>
    <t>Balch, Justin J</t>
  </si>
  <si>
    <t>Balla, Elizabeth</t>
  </si>
  <si>
    <t>Balzer, Eric Lynn</t>
  </si>
  <si>
    <t>Banar, Radislav</t>
  </si>
  <si>
    <t>Bane, Thomas Martin</t>
  </si>
  <si>
    <t>Banerjee, Sreenjaya</t>
  </si>
  <si>
    <t>Bankowski, Geoffrey M</t>
  </si>
  <si>
    <t>Banks, Donna</t>
  </si>
  <si>
    <t>Banta, Michael</t>
  </si>
  <si>
    <t>Baptiste, Oliver</t>
  </si>
  <si>
    <t>Barahona, Karen I.</t>
  </si>
  <si>
    <t>Barber, Matthew G</t>
  </si>
  <si>
    <t>Barclay, Tracey Ann Nicola</t>
  </si>
  <si>
    <t>Bardallo-Vivero, Graciela M</t>
  </si>
  <si>
    <t>Barg, Cindy E</t>
  </si>
  <si>
    <t>Bar-Horin, Moshe</t>
  </si>
  <si>
    <t>Barnathan, Michael David</t>
  </si>
  <si>
    <t>Baron, Andrea L</t>
  </si>
  <si>
    <t>Barratt, Nicholas</t>
  </si>
  <si>
    <t>Barreras, Ivonne</t>
  </si>
  <si>
    <t>Barrow, Susan</t>
  </si>
  <si>
    <t>Barrow, Su-Yan L.</t>
  </si>
  <si>
    <t>Barthold, David F</t>
  </si>
  <si>
    <t>Bartley, Carol D</t>
  </si>
  <si>
    <t>Basilio, George</t>
  </si>
  <si>
    <t>Basirico, Vincent</t>
  </si>
  <si>
    <t>Baskerville, Robert C</t>
  </si>
  <si>
    <t>Bastos, Pedro</t>
  </si>
  <si>
    <t>Basu, Eric K</t>
  </si>
  <si>
    <t>Batista, Maria T</t>
  </si>
  <si>
    <t>Batyreva, Olga</t>
  </si>
  <si>
    <t>Batyreva, Yuliya</t>
  </si>
  <si>
    <t>Bause, Heather Leich</t>
  </si>
  <si>
    <t>Bayard, Stephanie M.</t>
  </si>
  <si>
    <t>Bazzi, Dana R</t>
  </si>
  <si>
    <t>Becirovic, Emina</t>
  </si>
  <si>
    <t>Beck, Pamela</t>
  </si>
  <si>
    <t>Becker, Benjamin Samuel Lowengard</t>
  </si>
  <si>
    <t>Beckman, Arthur J</t>
  </si>
  <si>
    <t>Beckman, Madeleine</t>
  </si>
  <si>
    <t>Bednarski, Brian</t>
  </si>
  <si>
    <t>Begum, Jennifer</t>
  </si>
  <si>
    <t>Behari, Pranav</t>
  </si>
  <si>
    <t>Beheshti, Shirley</t>
  </si>
  <si>
    <t>Behzadan, Amir Hossein</t>
  </si>
  <si>
    <t>Beilin, Ian Gregory</t>
  </si>
  <si>
    <t>Beilina, Ina</t>
  </si>
  <si>
    <t>Beizai, Elizabeth R</t>
  </si>
  <si>
    <t>Belk, Amy N.</t>
  </si>
  <si>
    <t>Belknap, Joshua</t>
  </si>
  <si>
    <t>Belli, Jill</t>
  </si>
  <si>
    <t>Belski, Lauren Ann</t>
  </si>
  <si>
    <t>Benalla, Mohammed</t>
  </si>
  <si>
    <t>Benbelkacem, Ghania</t>
  </si>
  <si>
    <t>Bencivenga, Peter</t>
  </si>
  <si>
    <t>Benedikt, Gregg D.</t>
  </si>
  <si>
    <t>Benmekki, Carrie</t>
  </si>
  <si>
    <t>Bennett, Marvin M</t>
  </si>
  <si>
    <t>Bennett, Paul</t>
  </si>
  <si>
    <t>Bennie, Alannah L</t>
  </si>
  <si>
    <t>Benoit, Garly A</t>
  </si>
  <si>
    <t>Benowitz, Alison</t>
  </si>
  <si>
    <t>Bensen, Annette Wolf</t>
  </si>
  <si>
    <t>Bentel, Carol Rusche</t>
  </si>
  <si>
    <t>Benz, Emily M</t>
  </si>
  <si>
    <t>Berberat, Cecile C</t>
  </si>
  <si>
    <t>Berelowitz, Irvin A</t>
  </si>
  <si>
    <t>Berensmann, William</t>
  </si>
  <si>
    <t>Bereza, Michael</t>
  </si>
  <si>
    <t>Bereznitsky, Ella</t>
  </si>
  <si>
    <t>Berger, Monica</t>
  </si>
  <si>
    <t>Bergman, Edward J</t>
  </si>
  <si>
    <t>Berkowitz, Ceceilia</t>
  </si>
  <si>
    <t>Berland, Kevin Joel</t>
  </si>
  <si>
    <t>Berman, Bonnie Ann</t>
  </si>
  <si>
    <t>Berman, Charles Leonard</t>
  </si>
  <si>
    <t>Bernal, Monica Alexandra</t>
  </si>
  <si>
    <t>Bernard, Pascale Y</t>
  </si>
  <si>
    <t>Berrigan, Timothy James</t>
  </si>
  <si>
    <t>Berryman, Gila Kiah</t>
  </si>
  <si>
    <t>Bertelsen, Corey R.</t>
  </si>
  <si>
    <t>Bertisch, Jan</t>
  </si>
  <si>
    <t>Beskin, Anna Ye Fimouna</t>
  </si>
  <si>
    <t>Best, Melanie Dawn Grace</t>
  </si>
  <si>
    <t>Best, Michael B</t>
  </si>
  <si>
    <t>Betancourt Arboleda, Diana Marcela</t>
  </si>
  <si>
    <t>Betancourt, Jackeline</t>
  </si>
  <si>
    <t>Betancourt, Manuel</t>
  </si>
  <si>
    <t>Betanzos Diaz, Adrian</t>
  </si>
  <si>
    <t>Better, Howard</t>
  </si>
  <si>
    <t>Betton Haynes, Alexander</t>
  </si>
  <si>
    <t>Bham, Viraj Ashok</t>
  </si>
  <si>
    <t>Bhatt, Priyanka Omprakash</t>
  </si>
  <si>
    <t>Bholai, Salahudin</t>
  </si>
  <si>
    <t>Bibi, Raquel</t>
  </si>
  <si>
    <t>Bicer, Mehmet</t>
  </si>
  <si>
    <t>Bienstock, Paul D</t>
  </si>
  <si>
    <t>Bierman, Clea Felice</t>
  </si>
  <si>
    <t>Bill, Victoria G</t>
  </si>
  <si>
    <t>Binns, Coydette C</t>
  </si>
  <si>
    <t>Birchall, Elizabeth</t>
  </si>
  <si>
    <t>Birnbaum, Joanna</t>
  </si>
  <si>
    <t>Birney, Aaron Richard</t>
  </si>
  <si>
    <t>Bisbee, Donovan Stuart</t>
  </si>
  <si>
    <t>Biscardi, Nicole</t>
  </si>
  <si>
    <t>Bishop, Michael Van</t>
  </si>
  <si>
    <t>Biswas, Mahua</t>
  </si>
  <si>
    <t>Bitonti, Francis Anthony</t>
  </si>
  <si>
    <t>Black, Virginia Anne</t>
  </si>
  <si>
    <t>Blair, David Dakota</t>
  </si>
  <si>
    <t>Blais, Andrew R</t>
  </si>
  <si>
    <t>Blake, Daniel A.</t>
  </si>
  <si>
    <t>Blake, Monique L</t>
  </si>
  <si>
    <t>Blank, Jason N</t>
  </si>
  <si>
    <t>Blank, John D</t>
  </si>
  <si>
    <t>Blank, Seymour</t>
  </si>
  <si>
    <t>Blashka, Robert</t>
  </si>
  <si>
    <t>Blau, Danielle Elizabeth</t>
  </si>
  <si>
    <t>Boakye, Andy O</t>
  </si>
  <si>
    <t>Bochynski, Zdzislaw Jan</t>
  </si>
  <si>
    <t>Bodunrin, Morufat A</t>
  </si>
  <si>
    <t>Bogin, Frederick</t>
  </si>
  <si>
    <t>Bokuniewicz, Edwin M</t>
  </si>
  <si>
    <t>Bolling Jr, Douglas D</t>
  </si>
  <si>
    <t>Bolnet, Gina</t>
  </si>
  <si>
    <t>Bonet Velez, Gustavo E</t>
  </si>
  <si>
    <t>Bongiorno Jr, Steven</t>
  </si>
  <si>
    <t>Boobis Chanin, Bradford</t>
  </si>
  <si>
    <t>Boone, Emilie C</t>
  </si>
  <si>
    <t>Booth, Amatullah Khaliha</t>
  </si>
  <si>
    <t>Borakove, Barry</t>
  </si>
  <si>
    <t>Borger, Nicole M</t>
  </si>
  <si>
    <t>Boria, Edward</t>
  </si>
  <si>
    <t>Borochov, Yuval Yaacov</t>
  </si>
  <si>
    <t>Borysewicz, Alfonse</t>
  </si>
  <si>
    <t>Boston-Hill, Kevin</t>
  </si>
  <si>
    <t>Bottiglieri, Alexandria</t>
  </si>
  <si>
    <t>Bouadana, Daria C</t>
  </si>
  <si>
    <t>Boukerrou, Yanis</t>
  </si>
  <si>
    <t>Boully, Jenny L</t>
  </si>
  <si>
    <t>Boumahchad, Abdessadek</t>
  </si>
  <si>
    <t>Bourgeois, Sharon</t>
  </si>
  <si>
    <t>Bouritsas, Leonidas</t>
  </si>
  <si>
    <t>Boutin, Harry Claude</t>
  </si>
  <si>
    <t>Bovell, Simone</t>
  </si>
  <si>
    <t>Boyd, Deborah</t>
  </si>
  <si>
    <t>Boyton, Elisa Jane L.</t>
  </si>
  <si>
    <t>Bradley, Katharine Frances</t>
  </si>
  <si>
    <t>Brand, Walter</t>
  </si>
  <si>
    <t>Brandon, Ella Elizabeth</t>
  </si>
  <si>
    <t>Brannon, Monica</t>
  </si>
  <si>
    <t>Brathwaite, Carol P</t>
  </si>
  <si>
    <t>Bratnober, Carolyn</t>
  </si>
  <si>
    <t>Breger, Lance</t>
  </si>
  <si>
    <t>Bremer, Scott Munroe</t>
  </si>
  <si>
    <t>Brennan, Mary B</t>
  </si>
  <si>
    <t>Brenner, Laura</t>
  </si>
  <si>
    <t>Brenner, Morgan Lee</t>
  </si>
  <si>
    <t>Brent Jr, Stanford</t>
  </si>
  <si>
    <t>Brent, Lydia G</t>
  </si>
  <si>
    <t>Brickley, Briana Grace</t>
  </si>
  <si>
    <t>Brickman, Lauren A</t>
  </si>
  <si>
    <t>Brittain, Matthew Lawrence</t>
  </si>
  <si>
    <t>Brizio, Alberto</t>
  </si>
  <si>
    <t>Brodeur, Steven</t>
  </si>
  <si>
    <t>Brodsky, Michael</t>
  </si>
  <si>
    <t>Brof, Jane</t>
  </si>
  <si>
    <t>Bromberg, Lisa</t>
  </si>
  <si>
    <t>Bronstein, Irina</t>
  </si>
  <si>
    <t>Brooks, Leronn</t>
  </si>
  <si>
    <t>Brosowsky, Alex</t>
  </si>
  <si>
    <t>Broutin, Jennifer Ann</t>
  </si>
  <si>
    <t>Brower, Mark E</t>
  </si>
  <si>
    <t>Brown, Amanda H</t>
  </si>
  <si>
    <t>Brown, Barrett William</t>
  </si>
  <si>
    <t>Brown, Ethan Jeremy</t>
  </si>
  <si>
    <t>Brown, Melissa D</t>
  </si>
  <si>
    <t>Brown, Monroe</t>
  </si>
  <si>
    <t>Brown, Pamela</t>
  </si>
  <si>
    <t>Browning, Jacob R</t>
  </si>
  <si>
    <t>Brunn, Elena</t>
  </si>
  <si>
    <t>Bryant, Kellie D</t>
  </si>
  <si>
    <t>Bryn, Hege</t>
  </si>
  <si>
    <t>Buck, Marie Elizabeth</t>
  </si>
  <si>
    <t>Budhraja, Renu</t>
  </si>
  <si>
    <t>Bugg, Kimberley Latoria</t>
  </si>
  <si>
    <t>Bullard, Howard</t>
  </si>
  <si>
    <t>Bura, Sonia</t>
  </si>
  <si>
    <t>Burbure, Nina Vijay</t>
  </si>
  <si>
    <t>Burdick, Linda</t>
  </si>
  <si>
    <t>Burgos, William</t>
  </si>
  <si>
    <t>Burk, Jill</t>
  </si>
  <si>
    <t>Burke, Patricia M.</t>
  </si>
  <si>
    <t>Burns, Lois M</t>
  </si>
  <si>
    <t>Burns, Sean F</t>
  </si>
  <si>
    <t>Burrowes, Michelle A</t>
  </si>
  <si>
    <t>Burshtein, Diane L.</t>
  </si>
  <si>
    <t>Bush, Kate E</t>
  </si>
  <si>
    <t>Bustamante, Miguel A</t>
  </si>
  <si>
    <t>Butler, Steven</t>
  </si>
  <si>
    <t>Butman, Jeremy Hill</t>
  </si>
  <si>
    <t>Butters, Marva</t>
  </si>
  <si>
    <t>Byrne, Gerald Rory</t>
  </si>
  <si>
    <t>Byrnes Iii, John Russell</t>
  </si>
  <si>
    <t>Bzymek, Zbigniew Wojciech</t>
  </si>
  <si>
    <t>Caban, Jeffrey</t>
  </si>
  <si>
    <t>Cabuay, John Jay B</t>
  </si>
  <si>
    <t>Cai, Tian</t>
  </si>
  <si>
    <t>Calabrese, Christina L</t>
  </si>
  <si>
    <t>Calcano, Rosemarie</t>
  </si>
  <si>
    <t>Calderon, Amanda M</t>
  </si>
  <si>
    <t>Calhoun, Marie E</t>
  </si>
  <si>
    <t>Camacho, Jose A</t>
  </si>
  <si>
    <t>Cameron-Williams, Fiona Noeleen</t>
  </si>
  <si>
    <t>Camille, Sidney</t>
  </si>
  <si>
    <t>Campbell, Colin G</t>
  </si>
  <si>
    <t>Campbell, Patricia T</t>
  </si>
  <si>
    <t>Campoy, Bernardo Justin</t>
  </si>
  <si>
    <t>Candio, Michael Alfred</t>
  </si>
  <si>
    <t>Cannetti, Michael Vincent</t>
  </si>
  <si>
    <t>Cao, Vivien Thanh Thien</t>
  </si>
  <si>
    <t>Cappello, Rocco Antello</t>
  </si>
  <si>
    <t>Cappone, Gesualdo F</t>
  </si>
  <si>
    <t>Caputo, Steve</t>
  </si>
  <si>
    <t>Cardona, Michell Johanna</t>
  </si>
  <si>
    <t>Carey, Ryan</t>
  </si>
  <si>
    <t>Carli, Donald</t>
  </si>
  <si>
    <t>Carney, John Scott</t>
  </si>
  <si>
    <t>Carpenter, Colin C.</t>
  </si>
  <si>
    <t>Carr, Lloyd</t>
  </si>
  <si>
    <t>Carr, Michelle</t>
  </si>
  <si>
    <t>Carranza, Harrison D</t>
  </si>
  <si>
    <t>Carson, Matthew</t>
  </si>
  <si>
    <t>Carty, Frantz L</t>
  </si>
  <si>
    <t>Casado, Ralph</t>
  </si>
  <si>
    <t>Casalegno, Mattia</t>
  </si>
  <si>
    <t>Castano, Nubia Patricia</t>
  </si>
  <si>
    <t>Castillo Campodonico, Paulo C</t>
  </si>
  <si>
    <t>Castillo, Alvaro</t>
  </si>
  <si>
    <t>Castillo, James C</t>
  </si>
  <si>
    <t>Castillo, Marco</t>
  </si>
  <si>
    <t>Castope, Cesar Ernesto</t>
  </si>
  <si>
    <t>Castro Nunes Fiolhais, Miguel</t>
  </si>
  <si>
    <t>Castro, Joan</t>
  </si>
  <si>
    <t>Castro, Jocelyne</t>
  </si>
  <si>
    <t>Causapin, Mark</t>
  </si>
  <si>
    <t>Ceballos, Sarah D.</t>
  </si>
  <si>
    <t>Cedeno, Quintin M</t>
  </si>
  <si>
    <t>Celikler, Yalin F</t>
  </si>
  <si>
    <t>Centrella, James D</t>
  </si>
  <si>
    <t>Cermele, Robert J</t>
  </si>
  <si>
    <t>Cerrato Alvarez, Wendy J</t>
  </si>
  <si>
    <t>Cervellione, Robert J</t>
  </si>
  <si>
    <t>Cesario, Brian P</t>
  </si>
  <si>
    <t>Ceslowitz, Sandra</t>
  </si>
  <si>
    <t>Cevallos, Petronio R</t>
  </si>
  <si>
    <t>Chacon, David</t>
  </si>
  <si>
    <t>Chan, Christopher</t>
  </si>
  <si>
    <t>Chan, Matthew Chi Kowng</t>
  </si>
  <si>
    <t>Chang, Chiung-Yun</t>
  </si>
  <si>
    <t>Chang, Hweichen Lily</t>
  </si>
  <si>
    <t>Chang, Jin Sun</t>
  </si>
  <si>
    <t>Chang, Shu Hui</t>
  </si>
  <si>
    <t>Chang, Zhuting</t>
  </si>
  <si>
    <t>Chao, Chih Shun</t>
  </si>
  <si>
    <t>Chaperon, Mirlyne</t>
  </si>
  <si>
    <t>Charles, Sheila</t>
  </si>
  <si>
    <t>Chartoff, Norma</t>
  </si>
  <si>
    <t>Chartschlaa, Dawn Alexis</t>
  </si>
  <si>
    <t>Chatellier, Courtney Macintosh</t>
  </si>
  <si>
    <t>Chaterpaul, Stephen</t>
  </si>
  <si>
    <t>Chatterjee, Nishan</t>
  </si>
  <si>
    <t>Chauhan, Vandana</t>
  </si>
  <si>
    <t>Chaves Oflynn, Gabriel David</t>
  </si>
  <si>
    <t>Chavez, Marcos Fernando</t>
  </si>
  <si>
    <t>Chen, Anbo</t>
  </si>
  <si>
    <t>Chen, Biwei</t>
  </si>
  <si>
    <t>Chen, Jill Li Chuan</t>
  </si>
  <si>
    <t>Chen, Kevin</t>
  </si>
  <si>
    <t>Chen, Ryan</t>
  </si>
  <si>
    <t>Chen, Xin</t>
  </si>
  <si>
    <t>Chen, Yimao</t>
  </si>
  <si>
    <t>Chen, Yimeng</t>
  </si>
  <si>
    <t>Chen, Yung Y</t>
  </si>
  <si>
    <t>Cheng, April Joy Santos</t>
  </si>
  <si>
    <t>Cheng, Jierong</t>
  </si>
  <si>
    <t>Cheng, Sandra</t>
  </si>
  <si>
    <t>Cheng, Thomas</t>
  </si>
  <si>
    <t>Cheng, Wesley Geelin</t>
  </si>
  <si>
    <t>Chenkin, Pamela Lynne</t>
  </si>
  <si>
    <t>Chernoff, Lea S.</t>
  </si>
  <si>
    <t>Chessman, Nolan S</t>
  </si>
  <si>
    <t>Cheung, Esther Sze Wing</t>
  </si>
  <si>
    <t>Chia, Jer Ming</t>
  </si>
  <si>
    <t>Chiarizia, Melissa A.</t>
  </si>
  <si>
    <t>Chicurel, Pamela</t>
  </si>
  <si>
    <t>Chime, Michael</t>
  </si>
  <si>
    <t>Chin, Kevin Keith</t>
  </si>
  <si>
    <t>Chin, Sam Chew</t>
  </si>
  <si>
    <t>Chinenov, Yurii Vladimirovitch</t>
  </si>
  <si>
    <t>Chiu, See Hong</t>
  </si>
  <si>
    <t>Chiusano, Mark J</t>
  </si>
  <si>
    <t>Chladil, Michael J</t>
  </si>
  <si>
    <t>Chodak, Thinley</t>
  </si>
  <si>
    <t>Choe, Ji Won</t>
  </si>
  <si>
    <t>Choi, Sooran</t>
  </si>
  <si>
    <t>Chorekchan, Eleonora</t>
  </si>
  <si>
    <t>Chosid, Leo</t>
  </si>
  <si>
    <t>Choudhury, Faisal Ahmed</t>
  </si>
  <si>
    <t>Chowdhury, Majeedul</t>
  </si>
  <si>
    <t>Chowdhury, Soheli</t>
  </si>
  <si>
    <t>Christie, Wayne J</t>
  </si>
  <si>
    <t>Chronister, Lisa</t>
  </si>
  <si>
    <t>Chu, John L.</t>
  </si>
  <si>
    <t>Chukwuemeka, Egwu Robinson</t>
  </si>
  <si>
    <t>Chung, Pui Yee</t>
  </si>
  <si>
    <t>Chung, Susan</t>
  </si>
  <si>
    <t>Chwalkowski, Fatemeh</t>
  </si>
  <si>
    <t>Cirillo, James M</t>
  </si>
  <si>
    <t>Clark, Maggie</t>
  </si>
  <si>
    <t>Clark, Brian L.</t>
  </si>
  <si>
    <t>Clark, Jaclyn A</t>
  </si>
  <si>
    <t>Clark, Theresa</t>
  </si>
  <si>
    <t>Clarke, Ann Marie</t>
  </si>
  <si>
    <t>Clarke, Jason Paul</t>
  </si>
  <si>
    <t>Clarke, Sharon E</t>
  </si>
  <si>
    <t>Clay, Clairesa</t>
  </si>
  <si>
    <t>Clay, Weston D</t>
  </si>
  <si>
    <t>Cleary, Ann Selena</t>
  </si>
  <si>
    <t>Clyde, Wanett I</t>
  </si>
  <si>
    <t>Coates, Kimberly</t>
  </si>
  <si>
    <t>Cockinos, James G</t>
  </si>
  <si>
    <t>Coggins, Andrew Oscar</t>
  </si>
  <si>
    <t>Cohen, Victor Steven</t>
  </si>
  <si>
    <t>Colchamiro, Elliot</t>
  </si>
  <si>
    <t>Collazo, Jorge L</t>
  </si>
  <si>
    <t>Colletti, Justin L</t>
  </si>
  <si>
    <t>Collins, Arda</t>
  </si>
  <si>
    <t>Concepcion, Miguel</t>
  </si>
  <si>
    <t>Conde, Jason Legaspi</t>
  </si>
  <si>
    <t>Condon, Caitlin Coleen</t>
  </si>
  <si>
    <t>Confino, Barbara</t>
  </si>
  <si>
    <t>Connell, Joseph R</t>
  </si>
  <si>
    <t>Constant, Daniel</t>
  </si>
  <si>
    <t>Conti, Valerie</t>
  </si>
  <si>
    <t>Contreras Owens, Carla</t>
  </si>
  <si>
    <t>Converse, Aaron William</t>
  </si>
  <si>
    <t>Cooke, Christina J.</t>
  </si>
  <si>
    <t>Cooke, Francis W.</t>
  </si>
  <si>
    <t>Cooney, Cailean S</t>
  </si>
  <si>
    <t>Cooper, Brendan J</t>
  </si>
  <si>
    <t>Copeland, Brian R</t>
  </si>
  <si>
    <t>Cordero, Lina Maritza</t>
  </si>
  <si>
    <t>Cornick, Jonathan</t>
  </si>
  <si>
    <t>Corsano, Anthony J</t>
  </si>
  <si>
    <t>Corva Iii Iii, Francis John</t>
  </si>
  <si>
    <t>Cosma, Marius Ioan</t>
  </si>
  <si>
    <t>Cosme, Armando Jr</t>
  </si>
  <si>
    <t>Costello, Christine Ann</t>
  </si>
  <si>
    <t>Costin, Kevin C</t>
  </si>
  <si>
    <t>Cotler, Bruce E</t>
  </si>
  <si>
    <t>Cotter, Kellie A</t>
  </si>
  <si>
    <t>Cotto, Andrew John</t>
  </si>
  <si>
    <t>Cotto, Michael</t>
  </si>
  <si>
    <t>Cottone, Charles</t>
  </si>
  <si>
    <t>Coughlin, Kerin Elizabeth</t>
  </si>
  <si>
    <t>Coupeau, Steeve</t>
  </si>
  <si>
    <t>Courtney, Deborah Marie</t>
  </si>
  <si>
    <t>Covert, Charnell Danae</t>
  </si>
  <si>
    <t>Crane, Margaret</t>
  </si>
  <si>
    <t>Crenshaw, Elizabeth L.</t>
  </si>
  <si>
    <t>Cresap, Sydney M</t>
  </si>
  <si>
    <t>Crespo, Kimberly</t>
  </si>
  <si>
    <t>Crosby, Sara</t>
  </si>
  <si>
    <t>Culbert, Taylor C</t>
  </si>
  <si>
    <t>Cummings, Sandra K.</t>
  </si>
  <si>
    <t>Cummings-Ellis, Carolyn</t>
  </si>
  <si>
    <t>Cundiff, William D.</t>
  </si>
  <si>
    <t>Cunningham, Roger Jeff</t>
  </si>
  <si>
    <t>Curtin, Craig S</t>
  </si>
  <si>
    <t>Curtis, Johnnie Lee</t>
  </si>
  <si>
    <t>Cuya, Sara L</t>
  </si>
  <si>
    <t>Cyrus-Murden, Anna</t>
  </si>
  <si>
    <t>Dadzie, Ebow A</t>
  </si>
  <si>
    <t>Dahn, Meghan M</t>
  </si>
  <si>
    <t>Daiga, Larisa Anna</t>
  </si>
  <si>
    <t>Dalessandro, Mark</t>
  </si>
  <si>
    <t>Daley, Ryan</t>
  </si>
  <si>
    <t>Daley, Valrine W</t>
  </si>
  <si>
    <t>Dambreville, Renald J</t>
  </si>
  <si>
    <t>Dancy, Dwayne</t>
  </si>
  <si>
    <t>Dandrea, Michael V.</t>
  </si>
  <si>
    <t>D'Angelo, Michael Francis</t>
  </si>
  <si>
    <t>Daniels, Judith</t>
  </si>
  <si>
    <t>Daniels, Rodlyn Patricia</t>
  </si>
  <si>
    <t>Danis, Sarah Hurdlyn</t>
  </si>
  <si>
    <t>Dantoni, Fred</t>
  </si>
  <si>
    <t>Daouki, Saloua</t>
  </si>
  <si>
    <t>Darabseh, Alaa</t>
  </si>
  <si>
    <t>Darby, Deena</t>
  </si>
  <si>
    <t>Dargan, Marcus E.</t>
  </si>
  <si>
    <t>Darius, Keisha Shasha</t>
  </si>
  <si>
    <t>Darwich Alcaraz, Teresa Berenice</t>
  </si>
  <si>
    <t>Das, Bidyut</t>
  </si>
  <si>
    <t>Dash, Stephanie N</t>
  </si>
  <si>
    <t>Dashow, Carrie Hilyer</t>
  </si>
  <si>
    <t>Dato, Carmel Ann</t>
  </si>
  <si>
    <t>David, Justin Alan</t>
  </si>
  <si>
    <t>Davidow, Julianne</t>
  </si>
  <si>
    <t>Davidson, Andrea Susan</t>
  </si>
  <si>
    <t>Davies Pardo, Miriam Rose</t>
  </si>
  <si>
    <t>Davis, Douglas Q</t>
  </si>
  <si>
    <t>Davis, Richard Robert</t>
  </si>
  <si>
    <t>Davis, Stephan Durell</t>
  </si>
  <si>
    <t>Dawoud, Aliaa Abedelaziz</t>
  </si>
  <si>
    <t>Dawson Jr, W Joseph</t>
  </si>
  <si>
    <t>Day, Matthew David</t>
  </si>
  <si>
    <t>De Fries, Roland Johannes</t>
  </si>
  <si>
    <t>De La Hoz, Katherine</t>
  </si>
  <si>
    <t>De Soyza, Tushini</t>
  </si>
  <si>
    <t>Dean, Margaret</t>
  </si>
  <si>
    <t>Decastro, Andree Michel</t>
  </si>
  <si>
    <t>Degnore, Roberta</t>
  </si>
  <si>
    <t>Deiner, Lazarus Jason</t>
  </si>
  <si>
    <t>Del Bono Catricala, Sabrina G</t>
  </si>
  <si>
    <t>Del Valle, Constance P</t>
  </si>
  <si>
    <t>Delbene, Roxana Alicia</t>
  </si>
  <si>
    <t>Delcheva, Margarita Petrova</t>
  </si>
  <si>
    <t>Delgado, Matthew Ernesto Xavier</t>
  </si>
  <si>
    <t>Demairo, Jeana Lee</t>
  </si>
  <si>
    <t>Demarfio-Izzett, Stephanie</t>
  </si>
  <si>
    <t>D'Emic, John J</t>
  </si>
  <si>
    <t>Deng, Rebecca</t>
  </si>
  <si>
    <t>Deniro, Jean</t>
  </si>
  <si>
    <t>Densmore, Bronwen Peckman</t>
  </si>
  <si>
    <t>Deraney, Peter</t>
  </si>
  <si>
    <t>D'Eredita, Michael D</t>
  </si>
  <si>
    <t>Derman, Samuel</t>
  </si>
  <si>
    <t>Derringh, Frank W</t>
  </si>
  <si>
    <t>Deveaux, Michael</t>
  </si>
  <si>
    <t>Deverteuil, Rasheeda</t>
  </si>
  <si>
    <t>Devries, Karla Lee</t>
  </si>
  <si>
    <t>Dewan, Smita Ekka</t>
  </si>
  <si>
    <t>Di Spigna, Antonio</t>
  </si>
  <si>
    <t>Diaz, Nelson</t>
  </si>
  <si>
    <t>Dick I, Charles Lucasian</t>
  </si>
  <si>
    <t>Dicken, Alexa G.</t>
  </si>
  <si>
    <t>Dicostanzo, Nancy</t>
  </si>
  <si>
    <t>Didonato, Jill</t>
  </si>
  <si>
    <t>Dietz, Joshua Neal</t>
  </si>
  <si>
    <t>Digiacomo, Alana M</t>
  </si>
  <si>
    <t>Digiacomo, Luciana</t>
  </si>
  <si>
    <t>Dimango, Patricia M</t>
  </si>
  <si>
    <t>Dimartini, Raymond</t>
  </si>
  <si>
    <t>Dimartino, Diane</t>
  </si>
  <si>
    <t>Dinhofer, David S</t>
  </si>
  <si>
    <t>Dinnocenzo, Paul</t>
  </si>
  <si>
    <t>Diop, Racquel</t>
  </si>
  <si>
    <t>Diotti, Raffaella</t>
  </si>
  <si>
    <t>Disalvo, John A.</t>
  </si>
  <si>
    <t>Djafar, Budi A.</t>
  </si>
  <si>
    <t>Docteur, Mirlaine</t>
  </si>
  <si>
    <t>Doherty, Edward Joseph</t>
  </si>
  <si>
    <t>Dolce, Marisa</t>
  </si>
  <si>
    <t>Dolgoff, Anatole D</t>
  </si>
  <si>
    <t>Dols, Chester K.S.</t>
  </si>
  <si>
    <t>Dominguez Ball, Martin Emilio</t>
  </si>
  <si>
    <t>Donahue, Nadine</t>
  </si>
  <si>
    <t>Donaldson, Gregory Antonio</t>
  </si>
  <si>
    <t>Donley, Robert W</t>
  </si>
  <si>
    <t>Donohue, Harold</t>
  </si>
  <si>
    <t>Dopwell, Andrea</t>
  </si>
  <si>
    <t>Dopwell, Donna M</t>
  </si>
  <si>
    <t>Dorman, Rachel Raquel</t>
  </si>
  <si>
    <t>Dornhelm, Mark</t>
  </si>
  <si>
    <t>Dotolo, Michael L</t>
  </si>
  <si>
    <t>Dougherty, Sara Jane</t>
  </si>
  <si>
    <t>Douglas, Anahi</t>
  </si>
  <si>
    <t>Douglas, Jodi Ann</t>
  </si>
  <si>
    <t>Downer, Grace E</t>
  </si>
  <si>
    <t>Downey, Zachary Randolph</t>
  </si>
  <si>
    <t>Downum, Denell</t>
  </si>
  <si>
    <t>Dragilyova, Vera Vladimirovna</t>
  </si>
  <si>
    <t>Drake, Pamela E</t>
  </si>
  <si>
    <t>Dreyer, Lois N</t>
  </si>
  <si>
    <t>Driesen, Ellen</t>
  </si>
  <si>
    <t>Drini, Merlinda</t>
  </si>
  <si>
    <t>Driscoll, Maxwell Alexander</t>
  </si>
  <si>
    <t>Drummond, Joy N</t>
  </si>
  <si>
    <t>Dsouza, Angela Bernadette</t>
  </si>
  <si>
    <t>Dufresne, Walter</t>
  </si>
  <si>
    <t>Dugue, Gabriel</t>
  </si>
  <si>
    <t>Dujat, Jennifer E</t>
  </si>
  <si>
    <t>Dumbadze, Peter D.</t>
  </si>
  <si>
    <t>Duncan Jr, Ronald R</t>
  </si>
  <si>
    <t>Duncan, Tiffany K</t>
  </si>
  <si>
    <t>Dundon, John Terry</t>
  </si>
  <si>
    <t>Dunkley, Balfour</t>
  </si>
  <si>
    <t>Dunn, Meghan Marie</t>
  </si>
  <si>
    <t>Durante, Elaina</t>
  </si>
  <si>
    <t>Durocher, David A</t>
  </si>
  <si>
    <t>Dussard, Audrey</t>
  </si>
  <si>
    <t>Dye, Mark</t>
  </si>
  <si>
    <t>Ea, Emerson</t>
  </si>
  <si>
    <t>Earle, Grayson E</t>
  </si>
  <si>
    <t>Easty, Elijah Samuel Inman</t>
  </si>
  <si>
    <t>Ebadi, Abdul Hadi</t>
  </si>
  <si>
    <t>Ebanks, Malcolm</t>
  </si>
  <si>
    <t>Eberle, Charles</t>
  </si>
  <si>
    <t>Ebner, Rachel J</t>
  </si>
  <si>
    <t>Eckersley, Casey M</t>
  </si>
  <si>
    <t>Econome, Jason G</t>
  </si>
  <si>
    <t>Edgerton, Gale</t>
  </si>
  <si>
    <t>Edghill Brown, Rene Denice Marie</t>
  </si>
  <si>
    <t>Edmonds, Michelle M</t>
  </si>
  <si>
    <t>Edwards, Charlotte Mary</t>
  </si>
  <si>
    <t>Edwards, Mary</t>
  </si>
  <si>
    <t>Edwards, Naomi J</t>
  </si>
  <si>
    <t>Egan, Moira Eileen</t>
  </si>
  <si>
    <t>El Ghussein, Bader R</t>
  </si>
  <si>
    <t>Elboustani, Anwar</t>
  </si>
  <si>
    <t>Elias, Precious-Mary Kechijioke</t>
  </si>
  <si>
    <t>Elisha, Isabelle</t>
  </si>
  <si>
    <t>Elisme, Carmen</t>
  </si>
  <si>
    <t>Elkins, Mark</t>
  </si>
  <si>
    <t>Ellman, Bruce</t>
  </si>
  <si>
    <t>Ellner, Johanna</t>
  </si>
  <si>
    <t>Elmore, Joshua J.G.</t>
  </si>
  <si>
    <t>Elve, Francki</t>
  </si>
  <si>
    <t>Eme, Eke U</t>
  </si>
  <si>
    <t>Emenalom Sr, Emmanuel Ihenacho</t>
  </si>
  <si>
    <t>Emerling, Alexander A</t>
  </si>
  <si>
    <t>Enright, Christopher Jason</t>
  </si>
  <si>
    <t>Epstein, Suzanne M</t>
  </si>
  <si>
    <t>Erol, Muge</t>
  </si>
  <si>
    <t>Ervolina, Robert</t>
  </si>
  <si>
    <t>Escobar, Joshua Michael</t>
  </si>
  <si>
    <t>Espinosa, Carmen Viviana</t>
  </si>
  <si>
    <t>Estes, John Aldon</t>
  </si>
  <si>
    <t>Estrada, Jesus G</t>
  </si>
  <si>
    <t>Estrella, Elisa</t>
  </si>
  <si>
    <t>Etelamaki, Jeff</t>
  </si>
  <si>
    <t>Etienne, Winston G</t>
  </si>
  <si>
    <t>Evans, Anslee G</t>
  </si>
  <si>
    <t>Evelyn, Ryan James</t>
  </si>
  <si>
    <t>Ewers, Dexter</t>
  </si>
  <si>
    <t>Examond, Beatrice</t>
  </si>
  <si>
    <t>Exinor, Ivianie</t>
  </si>
  <si>
    <t>Eze, Reginald</t>
  </si>
  <si>
    <t>Facey, Maxine Maria</t>
  </si>
  <si>
    <t>Fagan, Stephanie A.</t>
  </si>
  <si>
    <t>Fagin, Elizabeth</t>
  </si>
  <si>
    <t>Fairman, Sharon</t>
  </si>
  <si>
    <t>Falade, Nicole Thevenot</t>
  </si>
  <si>
    <t>Falzarano, Patricia Maria</t>
  </si>
  <si>
    <t>Familton, Johannes C</t>
  </si>
  <si>
    <t>Fanou, Paraskevi</t>
  </si>
  <si>
    <t>Fardon, Robert</t>
  </si>
  <si>
    <t>Farjami, Elaheh</t>
  </si>
  <si>
    <t>Farooqi, Saad</t>
  </si>
  <si>
    <t>Farrior, Marc D</t>
  </si>
  <si>
    <t>Fazio, Janine Christine</t>
  </si>
  <si>
    <t>Fearon, Terrone Omaree</t>
  </si>
  <si>
    <t>Feder, Jane S</t>
  </si>
  <si>
    <t>Feldman, Lorne</t>
  </si>
  <si>
    <t>Ferer, Elizabeth T</t>
  </si>
  <si>
    <t>Fernandes, Gretta Maria</t>
  </si>
  <si>
    <t>Fernandez, Franklin A.</t>
  </si>
  <si>
    <t>Fernandez, Gabriel Francis</t>
  </si>
  <si>
    <t>Feustel, James C</t>
  </si>
  <si>
    <t>Fiddler, Ann D</t>
  </si>
  <si>
    <t>Figaro, Gemma A</t>
  </si>
  <si>
    <t>Figueroa, Lourdes</t>
  </si>
  <si>
    <t>Finnegan, John J</t>
  </si>
  <si>
    <t>Fiori, Katherine L</t>
  </si>
  <si>
    <t>Fishel, David E</t>
  </si>
  <si>
    <t>Fludd, Eric Renaldo</t>
  </si>
  <si>
    <t>Flynn, Shawn E</t>
  </si>
  <si>
    <t>Forbes, Christopher Rodrigies</t>
  </si>
  <si>
    <t>Forero Puerta, Tatiana</t>
  </si>
  <si>
    <t>Fouyer, Nathalie</t>
  </si>
  <si>
    <t>Fox, Kelsey</t>
  </si>
  <si>
    <t>Francis, Dianne Claire</t>
  </si>
  <si>
    <t>Francisque, Jean C</t>
  </si>
  <si>
    <t>Frank, Helen</t>
  </si>
  <si>
    <t>Frankel, Rebecca</t>
  </si>
  <si>
    <t>Franklin, Craig</t>
  </si>
  <si>
    <t>Franklin, Sheralyn Tanae</t>
  </si>
  <si>
    <t>Frazier, Cora F.</t>
  </si>
  <si>
    <t>Freaner, Ivan</t>
  </si>
  <si>
    <t>Frederick, Hudson</t>
  </si>
  <si>
    <t>Freedman, Lisa</t>
  </si>
  <si>
    <t>Freeman, Amanda L</t>
  </si>
  <si>
    <t>Frenz, Chris</t>
  </si>
  <si>
    <t>Friedman, Alan</t>
  </si>
  <si>
    <t>Friedman, Daniel C</t>
  </si>
  <si>
    <t>Friedman, Leonard N</t>
  </si>
  <si>
    <t>Frost, Corey</t>
  </si>
  <si>
    <t>Fuger, Timothy E</t>
  </si>
  <si>
    <t>Fundinger, Jamie D</t>
  </si>
  <si>
    <t>Funiciello, Linda</t>
  </si>
  <si>
    <t>Fusilier, Lauren Lee</t>
  </si>
  <si>
    <t>Gabriel, Rachel</t>
  </si>
  <si>
    <t>Gaffney, Coriel O'Shea</t>
  </si>
  <si>
    <t>Gagner, Paul David</t>
  </si>
  <si>
    <t>Gales, Barbara A.</t>
  </si>
  <si>
    <t>Gallagher, Jason</t>
  </si>
  <si>
    <t>Gallagher, John Joseph</t>
  </si>
  <si>
    <t>Gallagher, Justin Armijo</t>
  </si>
  <si>
    <t>Gallegos, Erika</t>
  </si>
  <si>
    <t>Gallo, Lory</t>
  </si>
  <si>
    <t>Galloway, Debra</t>
  </si>
  <si>
    <t>Gao, Qinghai</t>
  </si>
  <si>
    <t>Garba, Fareh</t>
  </si>
  <si>
    <t>Garcelon, Kylie A</t>
  </si>
  <si>
    <t>Garcia, Adriana</t>
  </si>
  <si>
    <t>Garcia, Maria</t>
  </si>
  <si>
    <t>Garcia, Nereida</t>
  </si>
  <si>
    <t>Garnier, Catherine E</t>
  </si>
  <si>
    <t>Garofalo, James J.</t>
  </si>
  <si>
    <t>Gazit, Ofer</t>
  </si>
  <si>
    <t>Gebert, Thomas Glenn</t>
  </si>
  <si>
    <t>Gelbwasser, Frank</t>
  </si>
  <si>
    <t>Gellman, Sharon</t>
  </si>
  <si>
    <t>Gelmis, Georgia</t>
  </si>
  <si>
    <t>Genna, Anthony John</t>
  </si>
  <si>
    <t>Gentile, Anthony</t>
  </si>
  <si>
    <t>Gerard, Martin Joseph</t>
  </si>
  <si>
    <t>Gerardi, Steven J</t>
  </si>
  <si>
    <t>Gersch, Jonathan S.</t>
  </si>
  <si>
    <t>Gershoff, Joseph</t>
  </si>
  <si>
    <t>Gertz, Nolen</t>
  </si>
  <si>
    <t>Ghadaki, Sera</t>
  </si>
  <si>
    <t>Giamanco, Jack V</t>
  </si>
  <si>
    <t>Gibbons, Rebecca Carey</t>
  </si>
  <si>
    <t>Gibbs, Dexter M</t>
  </si>
  <si>
    <t>Gibson, Deon Frederick</t>
  </si>
  <si>
    <t>Giddings, Claire</t>
  </si>
  <si>
    <t>Gies, Adam M</t>
  </si>
  <si>
    <t>Gilde, Anne</t>
  </si>
  <si>
    <t>Gilde, Ernest</t>
  </si>
  <si>
    <t>Giler Velez, Melissa M.</t>
  </si>
  <si>
    <t>Gillaspie, Caroline Laura</t>
  </si>
  <si>
    <t>Gilman, Linda Prizzi</t>
  </si>
  <si>
    <t>Ginsberg, Jonathan Marc</t>
  </si>
  <si>
    <t>Gitlin, Jeffrey</t>
  </si>
  <si>
    <t>Gittens, Rohan M</t>
  </si>
  <si>
    <t>Giuliani, Maria</t>
  </si>
  <si>
    <t>Gjoka, Elidion</t>
  </si>
  <si>
    <t>Glass, Michael B</t>
  </si>
  <si>
    <t>Glenn, Kyle D</t>
  </si>
  <si>
    <t>Glover, Stacy</t>
  </si>
  <si>
    <t>Go, Eduardo</t>
  </si>
  <si>
    <t>Goharzad, Azaadeh</t>
  </si>
  <si>
    <t>Gold, Matthew K</t>
  </si>
  <si>
    <t>Goldberg, David W</t>
  </si>
  <si>
    <t>Goldberg, Gary A</t>
  </si>
  <si>
    <t>Goldberg, Joseph H</t>
  </si>
  <si>
    <t>Goldberg, Maurice</t>
  </si>
  <si>
    <t>Golden, Rebecca</t>
  </si>
  <si>
    <t>Goldhammer, Lynne C.</t>
  </si>
  <si>
    <t>Goldman, Edward L</t>
  </si>
  <si>
    <t>Goldschmidt, Jessica M.</t>
  </si>
  <si>
    <t>Goldsmith, Robin</t>
  </si>
  <si>
    <t>Goldson, Yvonne</t>
  </si>
  <si>
    <t>Golon, Frank</t>
  </si>
  <si>
    <t>Golubev, Yuliya V</t>
  </si>
  <si>
    <t>Golubow, Mark D.</t>
  </si>
  <si>
    <t>Gomez, Faithe</t>
  </si>
  <si>
    <t>Gomez, Jeffrey</t>
  </si>
  <si>
    <t>Gomez, Jessica Y</t>
  </si>
  <si>
    <t>Gomez, Miguel Andres</t>
  </si>
  <si>
    <t>Gomez, Saul Benjamin</t>
  </si>
  <si>
    <t>Gonzalez, Abraham</t>
  </si>
  <si>
    <t>Gonzalez, Juan Manuel</t>
  </si>
  <si>
    <t>Gonzalez, Luz D</t>
  </si>
  <si>
    <t>Gonzalez, Mary E.</t>
  </si>
  <si>
    <t>Gonzalez, Nien Tzu</t>
  </si>
  <si>
    <t>Gonzalez-Maggio, Linda</t>
  </si>
  <si>
    <t>Gooden-Pinnock, Sherine C</t>
  </si>
  <si>
    <t>Goodman, Esther L</t>
  </si>
  <si>
    <t>Gordon, Denise M</t>
  </si>
  <si>
    <t>Gordon, Hannah</t>
  </si>
  <si>
    <t>Gorges, Boone B</t>
  </si>
  <si>
    <t>Gorlin, Elliot</t>
  </si>
  <si>
    <t>Gorman, Michele T</t>
  </si>
  <si>
    <t>Goubran, Nader</t>
  </si>
  <si>
    <t>Goykadosh, Brachah</t>
  </si>
  <si>
    <t>Grabowski, Mark Bradford</t>
  </si>
  <si>
    <t>Grace, Quoc</t>
  </si>
  <si>
    <t>Graham, John</t>
  </si>
  <si>
    <t>Grant, Kai Nichole</t>
  </si>
  <si>
    <t>Grant, Tawana Lashawn</t>
  </si>
  <si>
    <t>Grassano, Joan</t>
  </si>
  <si>
    <t>Graves, Michael</t>
  </si>
  <si>
    <t>Graves, Seth R.</t>
  </si>
  <si>
    <t>Gray, Jan-Henry</t>
  </si>
  <si>
    <t>Gray, Jazmine A.</t>
  </si>
  <si>
    <t>Grayson, Olivia D.</t>
  </si>
  <si>
    <t>Greathead, Frances M.</t>
  </si>
  <si>
    <t>Green, Claudia</t>
  </si>
  <si>
    <t>Green, Tamsin A.</t>
  </si>
  <si>
    <t>Greenbaum, Steven M</t>
  </si>
  <si>
    <t>Greenberg, Sol</t>
  </si>
  <si>
    <t>Greene, Amelia Zuehlke</t>
  </si>
  <si>
    <t>Greene, Robert O</t>
  </si>
  <si>
    <t>Greenidge, Tisha Manda</t>
  </si>
  <si>
    <t>Gregory, Barry Stacey</t>
  </si>
  <si>
    <t>Griboff, Ilan Y.</t>
  </si>
  <si>
    <t>Griffin, Marc</t>
  </si>
  <si>
    <t>Griffith, Sheron Y</t>
  </si>
  <si>
    <t>Griffith, William Reed</t>
  </si>
  <si>
    <t>Griffiths, Maureen A.</t>
  </si>
  <si>
    <t>Grigorenko, Ilya</t>
  </si>
  <si>
    <t>Grod, Stephen</t>
  </si>
  <si>
    <t>Gross, Jessica Yvette</t>
  </si>
  <si>
    <t>Gross, Randolph Eric</t>
  </si>
  <si>
    <t>Grossman, Rena D</t>
  </si>
  <si>
    <t>Grove, Nancy Kathleen</t>
  </si>
  <si>
    <t>Gruss, Yasmin Sara</t>
  </si>
  <si>
    <t>Gu, Xiang</t>
  </si>
  <si>
    <t>Guchinov, Robert</t>
  </si>
  <si>
    <t>Guerci, Joseph</t>
  </si>
  <si>
    <t>Guerrier, Diana</t>
  </si>
  <si>
    <t>Guida, George M</t>
  </si>
  <si>
    <t>Guida, Vanessa D</t>
  </si>
  <si>
    <t>Guidone, Raffael</t>
  </si>
  <si>
    <t>Guilbaud, Sergeo</t>
  </si>
  <si>
    <t>Guillen, Amauri</t>
  </si>
  <si>
    <t>Guinan, Barbara S</t>
  </si>
  <si>
    <t>Gulick, John Lawrence</t>
  </si>
  <si>
    <t>Gumeni, Fatmir</t>
  </si>
  <si>
    <t>Gurcan, Yasemin</t>
  </si>
  <si>
    <t>Gurung, Sitaji</t>
  </si>
  <si>
    <t>Guthrie, Elizabeth Jane</t>
  </si>
  <si>
    <t>Gutierrez Jr, Noah E</t>
  </si>
  <si>
    <t>Gutierrez, Gabriela Belen</t>
  </si>
  <si>
    <t>Guttmann, Phillip M</t>
  </si>
  <si>
    <t>Guzenfeld, Inna</t>
  </si>
  <si>
    <t>Guzman, Ivan L</t>
  </si>
  <si>
    <t>Guzman, Truly</t>
  </si>
  <si>
    <t>Haas, Tanni Jehuda</t>
  </si>
  <si>
    <t>Haberman, Terri</t>
  </si>
  <si>
    <t>Hafiychuk, Vasyl</t>
  </si>
  <si>
    <t>Hagan, Eric Alden</t>
  </si>
  <si>
    <t>Haghani, Sina</t>
  </si>
  <si>
    <t>Haider, Alexander</t>
  </si>
  <si>
    <t>Haider, Shahzad</t>
  </si>
  <si>
    <t>Haik, Jeremy</t>
  </si>
  <si>
    <t>Haimes, Jane</t>
  </si>
  <si>
    <t>Hajian, Hamid</t>
  </si>
  <si>
    <t>Hales, Ryan Christopher</t>
  </si>
  <si>
    <t>Haley, Gregory J.</t>
  </si>
  <si>
    <t>Hall, Carrie Lyn</t>
  </si>
  <si>
    <t>Hall, Jean</t>
  </si>
  <si>
    <t>Hall, Raphael</t>
  </si>
  <si>
    <t>Halsey, Mary</t>
  </si>
  <si>
    <t>Ham, Michael Wesley</t>
  </si>
  <si>
    <t>Hamilton, Carol M</t>
  </si>
  <si>
    <t>Hamilton, Charles A</t>
  </si>
  <si>
    <t>Hamm, Christine</t>
  </si>
  <si>
    <t>Han, Zaw Thet</t>
  </si>
  <si>
    <t>Hanneman, Jared M</t>
  </si>
  <si>
    <t>Hanson, Carl</t>
  </si>
  <si>
    <t>Hapke, Laura</t>
  </si>
  <si>
    <t>Haq, Lipi</t>
  </si>
  <si>
    <t>Harewood, Sherard</t>
  </si>
  <si>
    <t>Harkins, Rebekah R</t>
  </si>
  <si>
    <t>Haro, Jose A</t>
  </si>
  <si>
    <t>Harper, Odette</t>
  </si>
  <si>
    <t>Harrick, Matthew Timothy</t>
  </si>
  <si>
    <t>Harrington, Jeremiah E.</t>
  </si>
  <si>
    <t>Harris, Ashely M</t>
  </si>
  <si>
    <t>Harris, M Gail</t>
  </si>
  <si>
    <t>Harris, Matthew L</t>
  </si>
  <si>
    <t>Harris, Michelle R</t>
  </si>
  <si>
    <t>Harris, Thomas</t>
  </si>
  <si>
    <t>Harris, Wema Campbell</t>
  </si>
  <si>
    <t>Harrison, Frances W</t>
  </si>
  <si>
    <t>Harrow, Madeline</t>
  </si>
  <si>
    <t>Hartman, Rachel</t>
  </si>
  <si>
    <t>Haskas, William C</t>
  </si>
  <si>
    <t>Hassebo, Ahmed Youssef Hasan</t>
  </si>
  <si>
    <t>Hatchett, David</t>
  </si>
  <si>
    <t>Haubenstock, Harriette</t>
  </si>
  <si>
    <t>Hauter, Moneef Sam</t>
  </si>
  <si>
    <t>Havlin, Natalie</t>
  </si>
  <si>
    <t>Hawley, Elizabeth Scott</t>
  </si>
  <si>
    <t>Hawley, Teri-Ann</t>
  </si>
  <si>
    <t>Hayasaka, Machiko</t>
  </si>
  <si>
    <t>Hayden, Amy Lynn</t>
  </si>
  <si>
    <t>Hayes, Cheryl-Ann S</t>
  </si>
  <si>
    <t>Hayes, Erin</t>
  </si>
  <si>
    <t>Hayes, William Lee</t>
  </si>
  <si>
    <t>Hazelwood-Carter, Kena</t>
  </si>
  <si>
    <t>Hedderson, Patricia E</t>
  </si>
  <si>
    <t>Hegdahl, Eric B</t>
  </si>
  <si>
    <t>Heidel, Sonia Nicole</t>
  </si>
  <si>
    <t>Heinz, Tina Lou</t>
  </si>
  <si>
    <t>Helfand, Ilanit Shtull Leber</t>
  </si>
  <si>
    <t>Hemingway, Alan E</t>
  </si>
  <si>
    <t>Hendel, Mark A</t>
  </si>
  <si>
    <t>Hendrickson, Trevor</t>
  </si>
  <si>
    <t>Henry, Hazel V</t>
  </si>
  <si>
    <t>Henry, Ricardo</t>
  </si>
  <si>
    <t>Herath, Anuradha Kumari</t>
  </si>
  <si>
    <t>Hergen, James George</t>
  </si>
  <si>
    <t>Heritage, Rebecca A</t>
  </si>
  <si>
    <t>Herman, Gerald</t>
  </si>
  <si>
    <t>Hernandez, Brigida</t>
  </si>
  <si>
    <t>Hernandez, Guillermo</t>
  </si>
  <si>
    <t>Hernandez, Jose M</t>
  </si>
  <si>
    <t>Herrmann, Matthew R.</t>
  </si>
  <si>
    <t>Hershowitz, David B</t>
  </si>
  <si>
    <t>Herter, Philip</t>
  </si>
  <si>
    <t>Hess-Haber, Carol Anne</t>
  </si>
  <si>
    <t>Heyl, Sara Elizabeth</t>
  </si>
  <si>
    <t>Hickey, Dorothy E</t>
  </si>
  <si>
    <t>Higgins, Colleen E</t>
  </si>
  <si>
    <t>Hill, Heather V</t>
  </si>
  <si>
    <t>Hillstrom, Jean Elizabeth</t>
  </si>
  <si>
    <t>Hillyard, Christopher M</t>
  </si>
  <si>
    <t>Hinds, Oneil Kirkpatrick</t>
  </si>
  <si>
    <t>Hinds, Rasheed Martin</t>
  </si>
  <si>
    <t>Hines Jr, Howard</t>
  </si>
  <si>
    <t>Hipple, Kathryn Allison</t>
  </si>
  <si>
    <t>Hirst, Wayne</t>
  </si>
  <si>
    <t>Hislip, Kyle J</t>
  </si>
  <si>
    <t>Ho, Deniss</t>
  </si>
  <si>
    <t>Hoang, Alice</t>
  </si>
  <si>
    <t>Hobart, Hiilei Julia</t>
  </si>
  <si>
    <t>Hoch, Nina</t>
  </si>
  <si>
    <t>Hodasi, Bridget Mabel</t>
  </si>
  <si>
    <t>Hodges, Arkee Omin</t>
  </si>
  <si>
    <t>Hoelzel, Jason</t>
  </si>
  <si>
    <t>Hoener, Corinne M</t>
  </si>
  <si>
    <t>Hoffman, Carlie E</t>
  </si>
  <si>
    <t>Hoffman, Melvin</t>
  </si>
  <si>
    <t>Hoftyzer, Peter</t>
  </si>
  <si>
    <t>Holden, Robert F</t>
  </si>
  <si>
    <t>Holloway, Ebony E</t>
  </si>
  <si>
    <t>Holloway, Sarah</t>
  </si>
  <si>
    <t>Hollyfield, Wesley C</t>
  </si>
  <si>
    <t>Holt, Justin P</t>
  </si>
  <si>
    <t>Hom, Brenda Jean Eng</t>
  </si>
  <si>
    <t>Hom, Kevin</t>
  </si>
  <si>
    <t>Hoppe, Paul</t>
  </si>
  <si>
    <t>Hoque, Rezaul</t>
  </si>
  <si>
    <t>Horowitz, Norman I</t>
  </si>
  <si>
    <t>Hossain, Celeste</t>
  </si>
  <si>
    <t>Hossain, Faruque</t>
  </si>
  <si>
    <t>Hossain, Mohammad A</t>
  </si>
  <si>
    <t>Houghton, Gillian Z</t>
  </si>
  <si>
    <t>Houlette, Todd D</t>
  </si>
  <si>
    <t>Hounion, Morris A</t>
  </si>
  <si>
    <t>Houser, Craig</t>
  </si>
  <si>
    <t>Housley, Elizabeth</t>
  </si>
  <si>
    <t>Howard, Christopher Alan</t>
  </si>
  <si>
    <t>Hoyer, Jennifer</t>
  </si>
  <si>
    <t>Hubner, Andrew</t>
  </si>
  <si>
    <t>Hudesman, John</t>
  </si>
  <si>
    <t>Huggins, Winston G</t>
  </si>
  <si>
    <t>Hughes, Kara M</t>
  </si>
  <si>
    <t>Hughes, Rodney F.</t>
  </si>
  <si>
    <t>Humala, Jennifer S</t>
  </si>
  <si>
    <t>Huminski, Amanda J</t>
  </si>
  <si>
    <t>Hummel, Thomas D</t>
  </si>
  <si>
    <t>Hunter, Emily</t>
  </si>
  <si>
    <t>Huq, Shah Ikram</t>
  </si>
  <si>
    <t>Hussain, Muhammed Iqbal</t>
  </si>
  <si>
    <t>Hussein, Osama H</t>
  </si>
  <si>
    <t>Hutchinson, Rita M</t>
  </si>
  <si>
    <t>Hutchison, Will Craig</t>
  </si>
  <si>
    <t>Ianella, Frank</t>
  </si>
  <si>
    <t>Iannucci, Matthew J</t>
  </si>
  <si>
    <t>Iddings, Cecily Heron</t>
  </si>
  <si>
    <t>Igbe, Obinna Chidiebere</t>
  </si>
  <si>
    <t>Igiel, Magdalena</t>
  </si>
  <si>
    <t>Iglehart, Jaime Francis</t>
  </si>
  <si>
    <t>Igolnikov, Irina</t>
  </si>
  <si>
    <t>Igwegbe, Emmanuel</t>
  </si>
  <si>
    <t>Ihara, Rachel</t>
  </si>
  <si>
    <t>Ijaz, Uroosa</t>
  </si>
  <si>
    <t>Illickal, Manoj</t>
  </si>
  <si>
    <t>Indaco, Agustin</t>
  </si>
  <si>
    <t>Infantino, Lindsay Ann</t>
  </si>
  <si>
    <t>Ip, Paul</t>
  </si>
  <si>
    <t>Iqbal, Zonia H</t>
  </si>
  <si>
    <t>Ireland, Mary</t>
  </si>
  <si>
    <t>Isaac, Sharlene N</t>
  </si>
  <si>
    <t>Ishmael, Mohamood G</t>
  </si>
  <si>
    <t>Iurov, Andrii</t>
  </si>
  <si>
    <t>Izzo, Richard S</t>
  </si>
  <si>
    <t>Ja, Lahcen</t>
  </si>
  <si>
    <t>Jackman, Marva</t>
  </si>
  <si>
    <t>Jackson, Ophelia F</t>
  </si>
  <si>
    <t>Jackson, Sherana K</t>
  </si>
  <si>
    <t>Jacobi, Jacquelyn A</t>
  </si>
  <si>
    <t>Jacobs, Audrey Lee</t>
  </si>
  <si>
    <t>Jacobs, Deborah A.</t>
  </si>
  <si>
    <t>Jacobs, Sarah Ruth Upton</t>
  </si>
  <si>
    <t>Jaffe, Hortense B</t>
  </si>
  <si>
    <t>Jaffe, Kelila Lin</t>
  </si>
  <si>
    <t>Jaffe, Russell</t>
  </si>
  <si>
    <t>James, Darren J</t>
  </si>
  <si>
    <t>James, David V</t>
  </si>
  <si>
    <t>James, Desrene P</t>
  </si>
  <si>
    <t>Jamison, Laura</t>
  </si>
  <si>
    <t>Janjua, Muhammad Mansoor</t>
  </si>
  <si>
    <t>Jazowska, Martyna</t>
  </si>
  <si>
    <t>Jean, Amelise</t>
  </si>
  <si>
    <t>Jean-Baptiste, Darise</t>
  </si>
  <si>
    <t>Jeannite, Samuel A</t>
  </si>
  <si>
    <t>Jeanty, Michelet</t>
  </si>
  <si>
    <t>Jelaca, Dijana</t>
  </si>
  <si>
    <t>Jensen, Christopher John</t>
  </si>
  <si>
    <t>Jeppe, Sehu Louis A</t>
  </si>
  <si>
    <t>Jernigan, Andrew Courtney</t>
  </si>
  <si>
    <t>Jernigan, Nathaniel H</t>
  </si>
  <si>
    <t>Jimenez, Miriam</t>
  </si>
  <si>
    <t>Joelson, Amira</t>
  </si>
  <si>
    <t>Johnson, Andrea Jean</t>
  </si>
  <si>
    <t>Johnson, Iris L</t>
  </si>
  <si>
    <t>Johnson, Kimberly M</t>
  </si>
  <si>
    <t>Johnson, Nanette</t>
  </si>
  <si>
    <t>Johnson, Owen Stephen</t>
  </si>
  <si>
    <t>Johnson, Peter M.</t>
  </si>
  <si>
    <t>Johnson, Rebecca L</t>
  </si>
  <si>
    <t>Johnson, Sonia M</t>
  </si>
  <si>
    <t>Johnson, Tiffani P</t>
  </si>
  <si>
    <t>Johnson, Veronica</t>
  </si>
  <si>
    <t>Johnson, Wendy Clara Ann</t>
  </si>
  <si>
    <t>Jones, Aries</t>
  </si>
  <si>
    <t>Jones, Jennifer</t>
  </si>
  <si>
    <t>Jones, Rachel V.L.</t>
  </si>
  <si>
    <t>Jones, Violet L</t>
  </si>
  <si>
    <t>Jordan, Julia V</t>
  </si>
  <si>
    <t>Jordan, Kathy-Anne</t>
  </si>
  <si>
    <t>Jordan, Marissa Lynn</t>
  </si>
  <si>
    <t>Joseph, Jessica Ann</t>
  </si>
  <si>
    <t>Joseph, Uriel M.</t>
  </si>
  <si>
    <t>Joseph, Wainwright</t>
  </si>
  <si>
    <t>Joshi, Shalini K.</t>
  </si>
  <si>
    <t>Joya, Javier</t>
  </si>
  <si>
    <t>Joyce, Revere A</t>
  </si>
  <si>
    <t>Juncean, Brandt</t>
  </si>
  <si>
    <t>Jung, Samuel Moon</t>
  </si>
  <si>
    <t>Just, Alexandra</t>
  </si>
  <si>
    <t>Juszczyk, James J</t>
  </si>
  <si>
    <t>Kagan, Norman</t>
  </si>
  <si>
    <t>Kahanda, Galathara</t>
  </si>
  <si>
    <t>Kahen, Ryan A.</t>
  </si>
  <si>
    <t>Kalson, Michael A</t>
  </si>
  <si>
    <t>Kamen, Jeffrey</t>
  </si>
  <si>
    <t>Kanakamedala, Prathibha</t>
  </si>
  <si>
    <t>Kanning, Mark J</t>
  </si>
  <si>
    <t>Kanter, Norman</t>
  </si>
  <si>
    <t>Kaplan, Edward</t>
  </si>
  <si>
    <t>Kaplan, Harriet</t>
  </si>
  <si>
    <t>Kaplan, Peter G</t>
  </si>
  <si>
    <t>Kaplan, Talia R</t>
  </si>
  <si>
    <t>Kaplin, Daniel</t>
  </si>
  <si>
    <t>Kapusinski, Josh</t>
  </si>
  <si>
    <t>Karmarkar, Aditya S.</t>
  </si>
  <si>
    <t>Karpinski, Kel Richele</t>
  </si>
  <si>
    <t>Karsi, Elif</t>
  </si>
  <si>
    <t>Kasomenakis, Michael G</t>
  </si>
  <si>
    <t>Kassou, Khalid</t>
  </si>
  <si>
    <t>Kates, Michael Jonathan</t>
  </si>
  <si>
    <t>Katz, Brian</t>
  </si>
  <si>
    <t>Katz, Robin M</t>
  </si>
  <si>
    <t>Kaufman, Erica J</t>
  </si>
  <si>
    <t>Kaufman, Michael L</t>
  </si>
  <si>
    <t>Kaufman, Shari</t>
  </si>
  <si>
    <t>Kaufmann, Benjamin J.</t>
  </si>
  <si>
    <t>Kay, Sara F.L.</t>
  </si>
  <si>
    <t>Kaye, Brian Evan</t>
  </si>
  <si>
    <t>Keane, Alice D</t>
  </si>
  <si>
    <t>Kearney, Jennifer</t>
  </si>
  <si>
    <t>Keener, Brian J</t>
  </si>
  <si>
    <t>Keghida, Mounira</t>
  </si>
  <si>
    <t>Keith, Vanessa</t>
  </si>
  <si>
    <t>Kellogg, Sharon L</t>
  </si>
  <si>
    <t>Kelly, Daniel J</t>
  </si>
  <si>
    <t>Kelly, Michele</t>
  </si>
  <si>
    <t>Kelly, Nancy I.</t>
  </si>
  <si>
    <t>Kempter, Richard</t>
  </si>
  <si>
    <t>Kenda, Grazyna Boguta</t>
  </si>
  <si>
    <t>Kenton Iii, William G</t>
  </si>
  <si>
    <t>Khaddar, Mounir</t>
  </si>
  <si>
    <t>Khaknazarova, Zukhra</t>
  </si>
  <si>
    <t>Khan, Mansoor</t>
  </si>
  <si>
    <t>Khan, Mansoor A</t>
  </si>
  <si>
    <t>Khanom, Hamida</t>
  </si>
  <si>
    <t>Khramova, Alla</t>
  </si>
  <si>
    <t>Kiawu, Fathay Everad Boima</t>
  </si>
  <si>
    <t>Kiese, Dara Katrin</t>
  </si>
  <si>
    <t>Kim, Ashley Yong</t>
  </si>
  <si>
    <t>Kim, Elizabeth Mee Jean</t>
  </si>
  <si>
    <t>Kim, Eunsil</t>
  </si>
  <si>
    <t>Kim, Eyun Jennifer</t>
  </si>
  <si>
    <t>Kim, Hye Min</t>
  </si>
  <si>
    <t>Kim, Hyun Jeong</t>
  </si>
  <si>
    <t>Kim, Jinwon</t>
  </si>
  <si>
    <t>Kim, Yang Gyun</t>
  </si>
  <si>
    <t>Kim, Yong Hee</t>
  </si>
  <si>
    <t>Kim, Yongwook</t>
  </si>
  <si>
    <t>Kimmel, Karelisa</t>
  </si>
  <si>
    <t>Kinch, Cheryl</t>
  </si>
  <si>
    <t>King, Alexander Gary</t>
  </si>
  <si>
    <t>King, Dana D</t>
  </si>
  <si>
    <t>King, Jody A</t>
  </si>
  <si>
    <t>King, John</t>
  </si>
  <si>
    <t>King, Rachel P.</t>
  </si>
  <si>
    <t>Kiper, Francois Cedric</t>
  </si>
  <si>
    <t>Kirk, Jean</t>
  </si>
  <si>
    <t>Kiureghian, Jennifer Leah</t>
  </si>
  <si>
    <t>Kivran-Swaine, Terence Joseph</t>
  </si>
  <si>
    <t>Klass, Codeen Jamela</t>
  </si>
  <si>
    <t>Kleinbard, Jeffrey L</t>
  </si>
  <si>
    <t>Klikovac, Ida</t>
  </si>
  <si>
    <t>Klimi, George</t>
  </si>
  <si>
    <t>Klimkiewicz, Lisa Marie</t>
  </si>
  <si>
    <t>Kline - Felix, Sharyn R</t>
  </si>
  <si>
    <t>Knight, Craig</t>
  </si>
  <si>
    <t>Knuth, Magen</t>
  </si>
  <si>
    <t>Koch, William H.</t>
  </si>
  <si>
    <t>Koenig, Maya Eve</t>
  </si>
  <si>
    <t>Kohn, Paulanne</t>
  </si>
  <si>
    <t>Kohn, Peter</t>
  </si>
  <si>
    <t>Kolczynski, Andrew N.</t>
  </si>
  <si>
    <t>Kombol, Brendan C.</t>
  </si>
  <si>
    <t>Koncewicz, Michael</t>
  </si>
  <si>
    <t>Konecny, Lynda M</t>
  </si>
  <si>
    <t>Konig, Susan Brady</t>
  </si>
  <si>
    <t>Kool, Olivia I</t>
  </si>
  <si>
    <t>Korie, Mabel Munachiso</t>
  </si>
  <si>
    <t>Korkou, Efstathia</t>
  </si>
  <si>
    <t>Koskela, Steven W</t>
  </si>
  <si>
    <t>Kosta, Ervin</t>
  </si>
  <si>
    <t>Kostos, Dean Mayos</t>
  </si>
  <si>
    <t>Kott, Jacob</t>
  </si>
  <si>
    <t>Kottner, Ann Elizabeth</t>
  </si>
  <si>
    <t>Koutsoutis, Constantine J</t>
  </si>
  <si>
    <t>Kowalski, Ken Cai</t>
  </si>
  <si>
    <t>Kraines, Daniel E</t>
  </si>
  <si>
    <t>Kramer, Brent H</t>
  </si>
  <si>
    <t>Kramer, Carol</t>
  </si>
  <si>
    <t>Krams, Elizabeth Lee</t>
  </si>
  <si>
    <t>Krashinsky, Emanuel J</t>
  </si>
  <si>
    <t>Kratsman, Florencia</t>
  </si>
  <si>
    <t>Krauthammer, Anna</t>
  </si>
  <si>
    <t>Kravtsova, Aleksandra</t>
  </si>
  <si>
    <t>Krayem, Danna</t>
  </si>
  <si>
    <t>Kreitler, Brandon James</t>
  </si>
  <si>
    <t>Kreniske, Philip</t>
  </si>
  <si>
    <t>Krest, Eileen</t>
  </si>
  <si>
    <t>Kretschmer, Horst</t>
  </si>
  <si>
    <t>Krikheli, Lasha D</t>
  </si>
  <si>
    <t>Krupa, Justyna</t>
  </si>
  <si>
    <t>Kruszewski, Dominic</t>
  </si>
  <si>
    <t>Kubalak, Joyce</t>
  </si>
  <si>
    <t>Kubik, David</t>
  </si>
  <si>
    <t>Kuhi, Ruzbeh</t>
  </si>
  <si>
    <t>Kulkarni, Manas Shreekanth</t>
  </si>
  <si>
    <t>Kumar, Ashwin</t>
  </si>
  <si>
    <t>Kun, Tara</t>
  </si>
  <si>
    <t>Kurt, Levent</t>
  </si>
  <si>
    <t>Kushner, Matthew</t>
  </si>
  <si>
    <t>Kusio, Theodore P</t>
  </si>
  <si>
    <t>Kutnick, Alexandra H</t>
  </si>
  <si>
    <t>Kuzian, Edyta Joanna</t>
  </si>
  <si>
    <t>Kyaw, Tin Moe</t>
  </si>
  <si>
    <t>Laboy, Henry Omar</t>
  </si>
  <si>
    <t>Lacen, Denise</t>
  </si>
  <si>
    <t>Laguardia, Brian P</t>
  </si>
  <si>
    <t>Lahankar, Neelam</t>
  </si>
  <si>
    <t>Lahiry, Shoma</t>
  </si>
  <si>
    <t>Lais, Max F</t>
  </si>
  <si>
    <t>Lam, Wai Lun</t>
  </si>
  <si>
    <t>Lam, Wai Ting</t>
  </si>
  <si>
    <t>Lama, Pemba Tsering</t>
  </si>
  <si>
    <t>Lamalfa, Zachary P</t>
  </si>
  <si>
    <t>Lambert, Jasmin Lateefta</t>
  </si>
  <si>
    <t>Lambert, Luz Maria</t>
  </si>
  <si>
    <t>Lambert, William Marcus Lamar</t>
  </si>
  <si>
    <t>Lamberton, Seth Alan</t>
  </si>
  <si>
    <t>Lamdan, David Y</t>
  </si>
  <si>
    <t>Lamendola, Courtney A</t>
  </si>
  <si>
    <t>Lamoureux, Mark L</t>
  </si>
  <si>
    <t>Land, Marianne</t>
  </si>
  <si>
    <t>Lander, Dorothy E</t>
  </si>
  <si>
    <t>Lander-Garrett, Tracey Frances</t>
  </si>
  <si>
    <t>Landers, Sean M.</t>
  </si>
  <si>
    <t>Landisframe, Hailey Nicole</t>
  </si>
  <si>
    <t>Landsbergis, Emilija K</t>
  </si>
  <si>
    <t>Lanina, Yuliya</t>
  </si>
  <si>
    <t>Lapena, Rosalia</t>
  </si>
  <si>
    <t>Larosiliere, Marc L</t>
  </si>
  <si>
    <t>Larson, Amanda K.</t>
  </si>
  <si>
    <t>Lasky, Dorothea Shawn</t>
  </si>
  <si>
    <t>Lasky, Mara</t>
  </si>
  <si>
    <t>Lathan, Joseph</t>
  </si>
  <si>
    <t>Latortue, Samuel</t>
  </si>
  <si>
    <t>Laurin, Dale Thurston</t>
  </si>
  <si>
    <t>Laurio, Angela L</t>
  </si>
  <si>
    <t>Lavilla, Carmencita</t>
  </si>
  <si>
    <t>Lawler, Daniel P</t>
  </si>
  <si>
    <t>Lawrence, Elizabeth L</t>
  </si>
  <si>
    <t>Lawson, Erik Thomas</t>
  </si>
  <si>
    <t>Lazer-Gomez, Sarah Beth</t>
  </si>
  <si>
    <t>Le, Ann</t>
  </si>
  <si>
    <t>Le, Hoang-Linh T</t>
  </si>
  <si>
    <t>Leamy, Jennifer</t>
  </si>
  <si>
    <t>Lee, Amy</t>
  </si>
  <si>
    <t>Lee, Christopher Chimon</t>
  </si>
  <si>
    <t>Lee, Daniel Yao-Cheng</t>
  </si>
  <si>
    <t>Lee, Dongsuk</t>
  </si>
  <si>
    <t>Lee, Eun Jeong</t>
  </si>
  <si>
    <t>Lee, Eunhee</t>
  </si>
  <si>
    <t>Lee, Hye-Eun</t>
  </si>
  <si>
    <t>Lee, Jung Joon</t>
  </si>
  <si>
    <t>Lee, Kate Wonjae</t>
  </si>
  <si>
    <t>Lee, Lap M</t>
  </si>
  <si>
    <t>Lee, Susan M</t>
  </si>
  <si>
    <t>Lee, Tommy</t>
  </si>
  <si>
    <t>Lee, Yule Jae</t>
  </si>
  <si>
    <t>Leenknegt, Jan</t>
  </si>
  <si>
    <t>Legaspi, Johngerard Thomas A</t>
  </si>
  <si>
    <t>Legon, Elisa Maria</t>
  </si>
  <si>
    <t>Lehrer, Steven M</t>
  </si>
  <si>
    <t>Leibman, Allan J</t>
  </si>
  <si>
    <t>Lenaghan, Andrew</t>
  </si>
  <si>
    <t>Lento, Joseph G</t>
  </si>
  <si>
    <t>Leonard, Blandy</t>
  </si>
  <si>
    <t>Leone, Jennifer Bloom</t>
  </si>
  <si>
    <t>Leone, Roy A.</t>
  </si>
  <si>
    <t>Lerus, Anna</t>
  </si>
  <si>
    <t>Leslie, Christopher</t>
  </si>
  <si>
    <t>Lesperence, Jeff Ronald</t>
  </si>
  <si>
    <t>Levi, Mannie</t>
  </si>
  <si>
    <t>Levin, Annie</t>
  </si>
  <si>
    <t>Levy, Glady Getchmann</t>
  </si>
  <si>
    <t>Levy, Karl Ethan</t>
  </si>
  <si>
    <t>Lewis, Brett E</t>
  </si>
  <si>
    <t>Lewis, Kevin Joseph</t>
  </si>
  <si>
    <t>Lewis, Sarah Madole</t>
  </si>
  <si>
    <t>Lewis, Sasha L</t>
  </si>
  <si>
    <t>Lhowe, Christine Elizabeth</t>
  </si>
  <si>
    <t>Li, Hsiu-Ling</t>
  </si>
  <si>
    <t>Li, Pengfei</t>
  </si>
  <si>
    <t>Liao, Kim Nachtigal</t>
  </si>
  <si>
    <t>Licht, Sheldon</t>
  </si>
  <si>
    <t>Liedman, Eli</t>
  </si>
  <si>
    <t>Likhtina, Iya</t>
  </si>
  <si>
    <t>Lim, Joseph D</t>
  </si>
  <si>
    <t>Lim, Youngmi</t>
  </si>
  <si>
    <t>Lima, Orlando John</t>
  </si>
  <si>
    <t>Lin, Chia-Jung</t>
  </si>
  <si>
    <t>Lin, Jianye</t>
  </si>
  <si>
    <t>Lin, Margaret M</t>
  </si>
  <si>
    <t>Lindhurst, Jacquelyn</t>
  </si>
  <si>
    <t>Lindsey, Anne E</t>
  </si>
  <si>
    <t>Linsker, Eric Bram</t>
  </si>
  <si>
    <t>Liou Mark, Janet</t>
  </si>
  <si>
    <t>Litman, Christopher R</t>
  </si>
  <si>
    <t>Liu, Yi Li</t>
  </si>
  <si>
    <t>Liu, Zhiheng</t>
  </si>
  <si>
    <t>Lizarazo, Patricia</t>
  </si>
  <si>
    <t>Lliguichushca, Nelly M</t>
  </si>
  <si>
    <t>Llorente, Teresa Maria Osorio</t>
  </si>
  <si>
    <t>Lo, David Gaulson</t>
  </si>
  <si>
    <t>Lo, Richard</t>
  </si>
  <si>
    <t>Loftus, Grace Moon</t>
  </si>
  <si>
    <t>Loizos, John</t>
  </si>
  <si>
    <t>Longo, James Michael</t>
  </si>
  <si>
    <t>Longworth, Frances</t>
  </si>
  <si>
    <t>Lopatin, Aaron M.</t>
  </si>
  <si>
    <t>Lopez Guiracocha, Irma M</t>
  </si>
  <si>
    <t>Lopresti, Andrea Gengo</t>
  </si>
  <si>
    <t>Lorenzini, Francis</t>
  </si>
  <si>
    <t>Lorenzo, Levy M.I.</t>
  </si>
  <si>
    <t>Lott, John Jason</t>
  </si>
  <si>
    <t>Loughran, Ellen</t>
  </si>
  <si>
    <t>Louis, Esther D</t>
  </si>
  <si>
    <t>Lovegreen, Alan Richard</t>
  </si>
  <si>
    <t>Lovell, Adrian K</t>
  </si>
  <si>
    <t>Lowenthal, Jack</t>
  </si>
  <si>
    <t>Loyer, Enrique A</t>
  </si>
  <si>
    <t>Lucchi, Marilyn Anne</t>
  </si>
  <si>
    <t>Lucente, Jenna M</t>
  </si>
  <si>
    <t>Lucey, Vanessa Marie</t>
  </si>
  <si>
    <t>Lucio, Christian Fernando</t>
  </si>
  <si>
    <t>Luk, Pauline</t>
  </si>
  <si>
    <t>Luke, David Alan</t>
  </si>
  <si>
    <t>Luna, Ariel J</t>
  </si>
  <si>
    <t>Lyon, Dorothy B.</t>
  </si>
  <si>
    <t>Lypka, Michael</t>
  </si>
  <si>
    <t>Ma, Brian Keh-Geeng</t>
  </si>
  <si>
    <t>Macaluso, Martha Priscilla</t>
  </si>
  <si>
    <t>Macarelli, Christine</t>
  </si>
  <si>
    <t>Maccarella, David A</t>
  </si>
  <si>
    <t>Macdonald, Sean Patrice</t>
  </si>
  <si>
    <t>Macdougall, Daniel Robert</t>
  </si>
  <si>
    <t>Machavariani, Miranda G.</t>
  </si>
  <si>
    <t>Mack, Gregory I</t>
  </si>
  <si>
    <t>Mackin, Janet</t>
  </si>
  <si>
    <t>Macks, Adam E</t>
  </si>
  <si>
    <t>Macri, Diana Victoria</t>
  </si>
  <si>
    <t>Macyauski, Ryan Michael</t>
  </si>
  <si>
    <t>Maddix, Barbara E</t>
  </si>
  <si>
    <t>Madigan, Sean Q</t>
  </si>
  <si>
    <t>Madou, Nicola Melisha</t>
  </si>
  <si>
    <t>Madsen, Erik</t>
  </si>
  <si>
    <t>Maged, Eve</t>
  </si>
  <si>
    <t>Magers, Daniel P</t>
  </si>
  <si>
    <t>Magnes, Andrew Jonathan</t>
  </si>
  <si>
    <t>Mahendra, Sanksshep</t>
  </si>
  <si>
    <t>Maher, Lisamarie</t>
  </si>
  <si>
    <t>Mahmood, Raisul A</t>
  </si>
  <si>
    <t>Maidenberg, Yanir</t>
  </si>
  <si>
    <t>Maisel, Todd Mark</t>
  </si>
  <si>
    <t>Maizel, Boris</t>
  </si>
  <si>
    <t>Maki, Rachel</t>
  </si>
  <si>
    <t>Maldonado-Torres, Miguel A.</t>
  </si>
  <si>
    <t>Malihan, Teresa O</t>
  </si>
  <si>
    <t>Malqui, Danise</t>
  </si>
  <si>
    <t>Mancu, Petruc</t>
  </si>
  <si>
    <t>Mandeville, Alwyn Louis</t>
  </si>
  <si>
    <t>Mangione, Emily Elizabeth</t>
  </si>
  <si>
    <t>Manivannan, Vyshali</t>
  </si>
  <si>
    <t>Manning, Leah Bothe</t>
  </si>
  <si>
    <t>Manowitz, Steven M</t>
  </si>
  <si>
    <t>Mansi, Valerie</t>
  </si>
  <si>
    <t>Manson, Douglas F</t>
  </si>
  <si>
    <t>Mansour, Basel A.M.</t>
  </si>
  <si>
    <t>Manzino, Richard J</t>
  </si>
  <si>
    <t>Marcano, Ana</t>
  </si>
  <si>
    <t>Marchev, Dobrin A.</t>
  </si>
  <si>
    <t>Mardani, Afsaneh</t>
  </si>
  <si>
    <t>Marello, Matthew</t>
  </si>
  <si>
    <t>Marfione, Michael P</t>
  </si>
  <si>
    <t>Mari, Hannah I</t>
  </si>
  <si>
    <t>Mariani, Roberto</t>
  </si>
  <si>
    <t>Marinic, Gregory N</t>
  </si>
  <si>
    <t>Markiewicz, Agnieszka</t>
  </si>
  <si>
    <t>Markowitz, Morris</t>
  </si>
  <si>
    <t>Marks, Justin S.</t>
  </si>
  <si>
    <t>Marlow, Hart Thomas</t>
  </si>
  <si>
    <t>Marolla, Austin J</t>
  </si>
  <si>
    <t>Marquart, Timothy</t>
  </si>
  <si>
    <t>Marquis, Mya B</t>
  </si>
  <si>
    <t>Marrero, Jeannette</t>
  </si>
  <si>
    <t>Marsh, Susannah Louise</t>
  </si>
  <si>
    <t>Marshall, Sarah L</t>
  </si>
  <si>
    <t>Martin, Andrea Beth</t>
  </si>
  <si>
    <t>Martin, Denise Michele</t>
  </si>
  <si>
    <t>Martin, Kerry-Anne J</t>
  </si>
  <si>
    <t>Martin, Sharon</t>
  </si>
  <si>
    <t>Martin, Thomas J</t>
  </si>
  <si>
    <t>Martinez, Dominic</t>
  </si>
  <si>
    <t>Martinez-Jimenez, Mariela</t>
  </si>
  <si>
    <t>Martinucci, Kenneth P.</t>
  </si>
  <si>
    <t>Martiradonna, Pierpaolo</t>
  </si>
  <si>
    <t>Martocci, Thomas</t>
  </si>
  <si>
    <t>Maryles, Norman</t>
  </si>
  <si>
    <t>Marzec, Amelia C</t>
  </si>
  <si>
    <t>Masi, Maurizio E</t>
  </si>
  <si>
    <t>Maskuli, Ahmed</t>
  </si>
  <si>
    <t>Maslanka, Halina</t>
  </si>
  <si>
    <t>Mason, Joel</t>
  </si>
  <si>
    <t>Mason, Roger B</t>
  </si>
  <si>
    <t>Massa, William J</t>
  </si>
  <si>
    <t>Massaquoi, Veniesha K</t>
  </si>
  <si>
    <t>Massaro, Megan R</t>
  </si>
  <si>
    <t>Massimi, Farzana Mohtasham</t>
  </si>
  <si>
    <t>Matta Aliah, May</t>
  </si>
  <si>
    <t>Matthews, Dannette C</t>
  </si>
  <si>
    <t>Matthews, Roberta</t>
  </si>
  <si>
    <t>Mauk, Courtney E</t>
  </si>
  <si>
    <t>Maul, Scott A.</t>
  </si>
  <si>
    <t>Maxwell, Albert</t>
  </si>
  <si>
    <t>May, Kyle Joseph</t>
  </si>
  <si>
    <t>May, Thomas J</t>
  </si>
  <si>
    <t>Mayeli, Azita</t>
  </si>
  <si>
    <t>Mayo, Todd E</t>
  </si>
  <si>
    <t>Mays, Caroline C</t>
  </si>
  <si>
    <t>Mazumdar, Rebecca Devers</t>
  </si>
  <si>
    <t>Mazur, Jennifer Pritchett</t>
  </si>
  <si>
    <t>Mboup, Cheikh</t>
  </si>
  <si>
    <t>M'Bouroukounda, Elena</t>
  </si>
  <si>
    <t>Mc Glade, Sean Peter</t>
  </si>
  <si>
    <t>Mcbride, Anne Engammare</t>
  </si>
  <si>
    <t>Mccallum, Corie Amanda Marie</t>
  </si>
  <si>
    <t>Mccomish, Bernadette</t>
  </si>
  <si>
    <t>Mccoy, Janice Anne</t>
  </si>
  <si>
    <t>Mccoy, Scott D</t>
  </si>
  <si>
    <t>Mccreight, Maura Eileen</t>
  </si>
  <si>
    <t>Mccullough, Marie B</t>
  </si>
  <si>
    <t>Mccune, Nina Marie</t>
  </si>
  <si>
    <t>Mcdermott, Hugh</t>
  </si>
  <si>
    <t>Mcdonald, Hugh</t>
  </si>
  <si>
    <t>Mcdonald, Julita Regenia</t>
  </si>
  <si>
    <t>Mcdowell, Yonghong L</t>
  </si>
  <si>
    <t>Mcenaney, Jennifer Anne</t>
  </si>
  <si>
    <t>Mcenerney, Matthew</t>
  </si>
  <si>
    <t>Mcgarry, Renee A</t>
  </si>
  <si>
    <t>Mcgirr, Kevin Joseph</t>
  </si>
  <si>
    <t>Mcglynn, Robert J</t>
  </si>
  <si>
    <t>Mcgovern, Susan Sofia</t>
  </si>
  <si>
    <t>Mcguinn, Ellen</t>
  </si>
  <si>
    <t>Mckee, Sandra R</t>
  </si>
  <si>
    <t>Mckee, Yates Y</t>
  </si>
  <si>
    <t>Mckenzie, Nancy Lorence</t>
  </si>
  <si>
    <t>Mckinney-Prupis, Erin Renee</t>
  </si>
  <si>
    <t>Mckoy, Felicia Otote</t>
  </si>
  <si>
    <t>Mclaughlin, Sharon Ann</t>
  </si>
  <si>
    <t>Mclaughlin, Susan K</t>
  </si>
  <si>
    <t>Mclean, Maudlin</t>
  </si>
  <si>
    <t>Mcmanus, Catherine M</t>
  </si>
  <si>
    <t>Mcpherson, Kate</t>
  </si>
  <si>
    <t>Mcvicker, John P</t>
  </si>
  <si>
    <t>Medialdea Aguilera, Victoria Eugenia</t>
  </si>
  <si>
    <t>Medrano, Luz E.</t>
  </si>
  <si>
    <t>Meggs, Elizabeth W</t>
  </si>
  <si>
    <t>Meherji, Cyrus Jal</t>
  </si>
  <si>
    <t>Mehigan, Joshua</t>
  </si>
  <si>
    <t>Mehmani, Ali</t>
  </si>
  <si>
    <t>Mehta, Niyati</t>
  </si>
  <si>
    <t>Mejia, Joseph</t>
  </si>
  <si>
    <t>Mejia, Joseph Michael</t>
  </si>
  <si>
    <t>Melgard, Holly K.</t>
  </si>
  <si>
    <t>Melikian, Yelena</t>
  </si>
  <si>
    <t>Melissaris Papanikolaou, Nikolaos</t>
  </si>
  <si>
    <t>Mellace, Alfredo</t>
  </si>
  <si>
    <t>Mendoza, Aldo</t>
  </si>
  <si>
    <t>Mendoza, Geraldine Aracelly</t>
  </si>
  <si>
    <t>Mennella, Concetta I</t>
  </si>
  <si>
    <t>Mercado, Dalila</t>
  </si>
  <si>
    <t>Mercier, Phillippe H</t>
  </si>
  <si>
    <t>Merck, Clinton Robert</t>
  </si>
  <si>
    <t>Mercurio, Sophia</t>
  </si>
  <si>
    <t>Merlin, Rudolf Yvon</t>
  </si>
  <si>
    <t>Merola, Rosemarie</t>
  </si>
  <si>
    <t>Meservie-Montecalvo, Michele</t>
  </si>
  <si>
    <t>Messana, Brian Howard</t>
  </si>
  <si>
    <t>Meyers, Anita L</t>
  </si>
  <si>
    <t>Miah, Sumon</t>
  </si>
  <si>
    <t>Miasnikov, Nikita</t>
  </si>
  <si>
    <t>Michaels, Jd</t>
  </si>
  <si>
    <t>Michaelson, David W</t>
  </si>
  <si>
    <t>Mikesell, Daniel G</t>
  </si>
  <si>
    <t>Mikros, Nikita P</t>
  </si>
  <si>
    <t>Miller, Benjamin L</t>
  </si>
  <si>
    <t>Miller, Donald C</t>
  </si>
  <si>
    <t>Miller, Herbert</t>
  </si>
  <si>
    <t>Miller, Jonathan Douglas</t>
  </si>
  <si>
    <t>Miller, Michael Christopher</t>
  </si>
  <si>
    <t>Miller, Michael Scott</t>
  </si>
  <si>
    <t>Miller, Patrick A</t>
  </si>
  <si>
    <t>Miller, Robin</t>
  </si>
  <si>
    <t>Miller, Sheila K</t>
  </si>
  <si>
    <t>Miller, Susan</t>
  </si>
  <si>
    <t>Milo, Michael J</t>
  </si>
  <si>
    <t>Min, Min</t>
  </si>
  <si>
    <t>Minaya Palacio, Martin Javier</t>
  </si>
  <si>
    <t>Mintz, Seymour David</t>
  </si>
  <si>
    <t>Mir, Heather Anne</t>
  </si>
  <si>
    <t>Miranda Jr, Raul</t>
  </si>
  <si>
    <t>Miranda, Ana</t>
  </si>
  <si>
    <t>Mirbod, Parisa</t>
  </si>
  <si>
    <t>Mishara, Barbara Smith</t>
  </si>
  <si>
    <t>Mishra, Sudhakara</t>
  </si>
  <si>
    <t>Mitchell, Michael Thomas</t>
  </si>
  <si>
    <t>Mockler, Anna</t>
  </si>
  <si>
    <t>Mohamed, Mohamed Ibrahim</t>
  </si>
  <si>
    <t>Moharrami Gargari, Negar</t>
  </si>
  <si>
    <t>Mohr, Bernard Ernest</t>
  </si>
  <si>
    <t>Molano, Tatiana</t>
  </si>
  <si>
    <t>Moll, Alexandra Emma</t>
  </si>
  <si>
    <t>Momtahan Ghalati, Shahla</t>
  </si>
  <si>
    <t>Moncada Nunez, Ramon E</t>
  </si>
  <si>
    <t>Monde, Kai-Mosadi</t>
  </si>
  <si>
    <t>Montasir, Anwar Robert</t>
  </si>
  <si>
    <t>Montes Matias, Marie C</t>
  </si>
  <si>
    <t>Montoya, Maria Del Carmen Espino</t>
  </si>
  <si>
    <t>Moor, Helga</t>
  </si>
  <si>
    <t>Moore, Betty</t>
  </si>
  <si>
    <t>Moral, Rajib</t>
  </si>
  <si>
    <t>Morales Prado, Sebastian</t>
  </si>
  <si>
    <t>Morales, Erica Gemenese</t>
  </si>
  <si>
    <t>Morales, Humberto</t>
  </si>
  <si>
    <t>Morales, Jack N</t>
  </si>
  <si>
    <t>Morales, Zaidalynet</t>
  </si>
  <si>
    <t>Moreno, Cesar L</t>
  </si>
  <si>
    <t>Moreno, Karina</t>
  </si>
  <si>
    <t>Morgan, Emily Rose Burns</t>
  </si>
  <si>
    <t>Morgan, Gary</t>
  </si>
  <si>
    <t>Moseley, Daavid Moises</t>
  </si>
  <si>
    <t>Moses, Cindy N.</t>
  </si>
  <si>
    <t>Mossel, Carolien Nicole</t>
  </si>
  <si>
    <t>Moylan, Adam R</t>
  </si>
  <si>
    <t>Moysen Alvarez, Xavier</t>
  </si>
  <si>
    <t>Mozael, Mustafa Mohsin</t>
  </si>
  <si>
    <t>Muchowski, Keith J</t>
  </si>
  <si>
    <t>Mujica, Pedro Luis</t>
  </si>
  <si>
    <t>Mukhin, Aleksandr</t>
  </si>
  <si>
    <t>Mukhopadhyay, Mira</t>
  </si>
  <si>
    <t>Mulligan, Thomas J</t>
  </si>
  <si>
    <t>Mullins, Melissa</t>
  </si>
  <si>
    <t>Mundo-Lopez, Hilda</t>
  </si>
  <si>
    <t>Munn, Michael</t>
  </si>
  <si>
    <t>Munoz Bennett, Sophia Raquel</t>
  </si>
  <si>
    <t>Muraca, Ashley Jordan</t>
  </si>
  <si>
    <t>Murphy, Laurie Ann</t>
  </si>
  <si>
    <t>Murray, Elizabeth M</t>
  </si>
  <si>
    <t>Murtha, Megan Elizabeth</t>
  </si>
  <si>
    <t>Mushabac, Jane</t>
  </si>
  <si>
    <t>Musso, Robert Joseph</t>
  </si>
  <si>
    <t>Myers, Emma H</t>
  </si>
  <si>
    <t>Myers, Peter L</t>
  </si>
  <si>
    <t>Mynbaev, Djafar</t>
  </si>
  <si>
    <t>Mysan, Aida</t>
  </si>
  <si>
    <t>Naaeke, Anthony Yiriyel</t>
  </si>
  <si>
    <t>Nabatian, Farhad</t>
  </si>
  <si>
    <t>Nabatian, Nancy Farhad</t>
  </si>
  <si>
    <t>Nader, Zachary Michael</t>
  </si>
  <si>
    <t>Nae, Rita</t>
  </si>
  <si>
    <t>Nagarajan, Natarajan</t>
  </si>
  <si>
    <t>Naito, Mary Katherine</t>
  </si>
  <si>
    <t>Nakagawa, Ikuyo</t>
  </si>
  <si>
    <t>Nalven, Fredric B</t>
  </si>
  <si>
    <t>Namit, Marcos J</t>
  </si>
  <si>
    <t>Namm, Sheila J.</t>
  </si>
  <si>
    <t>Nanobashvili, Khatia</t>
  </si>
  <si>
    <t>Naraghi, Mehdi N</t>
  </si>
  <si>
    <t>Narayanan, Chittampalli Seshachar</t>
  </si>
  <si>
    <t>Nardone, Justin M</t>
  </si>
  <si>
    <t>Narodetskiy, Ilya</t>
  </si>
  <si>
    <t>Nash, Alexander Travis</t>
  </si>
  <si>
    <t>Nasi, Steven B.</t>
  </si>
  <si>
    <t>Nasser, Ramy S</t>
  </si>
  <si>
    <t>Nassif Pires, Luiza</t>
  </si>
  <si>
    <t>Navarrete, Christopher Alejandro</t>
  </si>
  <si>
    <t>Nayshuler, Susanna</t>
  </si>
  <si>
    <t>Nazario, Israel</t>
  </si>
  <si>
    <t>Ndengeyintwali, Didier</t>
  </si>
  <si>
    <t>Neely, Justin</t>
  </si>
  <si>
    <t>Negron, Carmen V</t>
  </si>
  <si>
    <t>Nell, Miranda</t>
  </si>
  <si>
    <t>Nelson, Anton M</t>
  </si>
  <si>
    <t>Nelson, Colin F</t>
  </si>
  <si>
    <t>Nelson, Roy A</t>
  </si>
  <si>
    <t>Neumann, Daniel</t>
  </si>
  <si>
    <t>Nevett, Erica</t>
  </si>
  <si>
    <t>Ng, Shukhan</t>
  </si>
  <si>
    <t>Ngo, William</t>
  </si>
  <si>
    <t>Nguyen, Dan</t>
  </si>
  <si>
    <t>Nguyen, Dung Kim</t>
  </si>
  <si>
    <t>Nguyen, Phung Thi Bich</t>
  </si>
  <si>
    <t>Nicolas, Paola</t>
  </si>
  <si>
    <t>Nieto-Wire, Clara B</t>
  </si>
  <si>
    <t>Nilles, Mary E</t>
  </si>
  <si>
    <t>Niosi, Linda</t>
  </si>
  <si>
    <t>Nitodas, Steve</t>
  </si>
  <si>
    <t>Nitto, Michelle N</t>
  </si>
  <si>
    <t>Noble, Kevin P</t>
  </si>
  <si>
    <t>Nobre Carrion, Eveline</t>
  </si>
  <si>
    <t>Noel, Dharnelle I</t>
  </si>
  <si>
    <t>Noemi, Carrion</t>
  </si>
  <si>
    <t>Nordin, Alexandra Marie</t>
  </si>
  <si>
    <t>Nord-Joseph, Sabine</t>
  </si>
  <si>
    <t>Norman, Chastity K</t>
  </si>
  <si>
    <t>Norquist, Jeffrey A.</t>
  </si>
  <si>
    <t>Novak-Lutz, Jaclyn</t>
  </si>
  <si>
    <t>Noveno, Benita</t>
  </si>
  <si>
    <t>Nunez, Danny</t>
  </si>
  <si>
    <t>Nunez, Waskar</t>
  </si>
  <si>
    <t>Nwabueze, Ursulapearl Uche</t>
  </si>
  <si>
    <t>Nwoke, Pauline</t>
  </si>
  <si>
    <t>Nzegwu, Samuel O</t>
  </si>
  <si>
    <t>Obando, Pierre A</t>
  </si>
  <si>
    <t>Obasi, Maalik</t>
  </si>
  <si>
    <t>Obrien, Sean Timothy</t>
  </si>
  <si>
    <t>Odenwald, Karla A</t>
  </si>
  <si>
    <t>O'Donnell, Megan Elizabeth</t>
  </si>
  <si>
    <t>Odonnell, Timothy</t>
  </si>
  <si>
    <t>Ogarro, Lisa Florizella</t>
  </si>
  <si>
    <t>Ogle, Matthew Christopher</t>
  </si>
  <si>
    <t>Ogula, Veronica</t>
  </si>
  <si>
    <t>O'Halloran, Patrick</t>
  </si>
  <si>
    <t>Ohkawa, Gen</t>
  </si>
  <si>
    <t>Ojserkis, Raymond</t>
  </si>
  <si>
    <t>Okhuahesuyi, Isoken A</t>
  </si>
  <si>
    <t>Okourba, Gyasi K</t>
  </si>
  <si>
    <t>Okoye, Chioma Linda</t>
  </si>
  <si>
    <t>Okpi, Mina N</t>
  </si>
  <si>
    <t>Okwor, Emmanuel</t>
  </si>
  <si>
    <t>Olson, James Robert</t>
  </si>
  <si>
    <t>Olszewski, Peter</t>
  </si>
  <si>
    <t>O'Malley, Brendan P</t>
  </si>
  <si>
    <t>O'Malley, Rose Patricia</t>
  </si>
  <si>
    <t>O'Morrow, Wesley J.</t>
  </si>
  <si>
    <t>Ondris, Christine Rose</t>
  </si>
  <si>
    <t>Oneal, Heather Philip</t>
  </si>
  <si>
    <t>Onefator, Irina</t>
  </si>
  <si>
    <t>Oppenheimer, Suzanne E</t>
  </si>
  <si>
    <t>Orane, Patrick Stewart</t>
  </si>
  <si>
    <t>O'Reilly, Imelda C</t>
  </si>
  <si>
    <t>Orejuela, Andres Olmedo</t>
  </si>
  <si>
    <t>Oretsky, Nicole Tamar</t>
  </si>
  <si>
    <t>Orlando, Shana Marie</t>
  </si>
  <si>
    <t>Orman, Aleksandr</t>
  </si>
  <si>
    <t>Orr, Stephen Russell</t>
  </si>
  <si>
    <t>Ortenberg, Ron</t>
  </si>
  <si>
    <t>Osborne-Christenson, Eric Jonathon</t>
  </si>
  <si>
    <t>Osman, Rahim Khan</t>
  </si>
  <si>
    <t>Osson, Ronald E</t>
  </si>
  <si>
    <t>Ostiz, Sarah Nicole Smetana</t>
  </si>
  <si>
    <t>Ostling, Marylou</t>
  </si>
  <si>
    <t>Ostrom, Robert J</t>
  </si>
  <si>
    <t>Owusu, Lufus</t>
  </si>
  <si>
    <t>Pace, Angelo</t>
  </si>
  <si>
    <t>Pacello, James</t>
  </si>
  <si>
    <t>Pacheco, Beth M</t>
  </si>
  <si>
    <t>Pacholczyk, Monika</t>
  </si>
  <si>
    <t>Pagano, Vincenzo</t>
  </si>
  <si>
    <t>Page, Anne Irene</t>
  </si>
  <si>
    <t>Pak, Evelyn</t>
  </si>
  <si>
    <t>Palmer, Mary Elizabeth</t>
  </si>
  <si>
    <t>Panetta, Claire Denise</t>
  </si>
  <si>
    <t>Pangallozzi, Laura</t>
  </si>
  <si>
    <t>Pantazis Reich, Stephanie N</t>
  </si>
  <si>
    <t>Paoletti, Joann</t>
  </si>
  <si>
    <t>Papavasilopoulos, Sophocles S</t>
  </si>
  <si>
    <t>Paradisi, Fiorella</t>
  </si>
  <si>
    <t>Parisi, Barbara</t>
  </si>
  <si>
    <t>Park, Heayoung</t>
  </si>
  <si>
    <t>Park, Henry C.</t>
  </si>
  <si>
    <t>Parness, Jessica M</t>
  </si>
  <si>
    <t>Parris, Trichna M</t>
  </si>
  <si>
    <t>Parrish, Myrla</t>
  </si>
  <si>
    <t>Pascal, Jason D</t>
  </si>
  <si>
    <t>Pascarella, Christian Richard</t>
  </si>
  <si>
    <t>Pascual, Ronald Soledad</t>
  </si>
  <si>
    <t>Passalacqua, Gisele Ribeiro</t>
  </si>
  <si>
    <t>Pasternack, Michael R</t>
  </si>
  <si>
    <t>Pastore, Matthew Joseph</t>
  </si>
  <si>
    <t>Patane, Giovanni</t>
  </si>
  <si>
    <t>Patel, Suraj</t>
  </si>
  <si>
    <t>Patella, Dennis</t>
  </si>
  <si>
    <t>Patterson, Richard A</t>
  </si>
  <si>
    <t>Patton, Kevin Sinclair</t>
  </si>
  <si>
    <t>Paudel, Yamuna</t>
  </si>
  <si>
    <t>Paul, Mini</t>
  </si>
  <si>
    <t>Peach, Joshua Loren</t>
  </si>
  <si>
    <t>Peaslee, Stuart Davis</t>
  </si>
  <si>
    <t>Pedraza, Pablo Carrion</t>
  </si>
  <si>
    <t>Pekar, Olga</t>
  </si>
  <si>
    <t>Pelensky, Alexander</t>
  </si>
  <si>
    <t>Pellegrini, Adam J</t>
  </si>
  <si>
    <t>Pellegrino, Michael Laurence</t>
  </si>
  <si>
    <t>Pellicani, Paul</t>
  </si>
  <si>
    <t>Pena-Sarmiento, Yaritza</t>
  </si>
  <si>
    <t>Peng, Chun-Yi</t>
  </si>
  <si>
    <t>Penn, Susan Prout</t>
  </si>
  <si>
    <t>Pennock, Matthew S</t>
  </si>
  <si>
    <t>Perello, Nelson S.</t>
  </si>
  <si>
    <t>Perera, Batagoda G</t>
  </si>
  <si>
    <t>Perez De Vega, Eva Inez</t>
  </si>
  <si>
    <t>Perez Fox, Prescott</t>
  </si>
  <si>
    <t>Perez, Efrain</t>
  </si>
  <si>
    <t>Perez, Jose Luis</t>
  </si>
  <si>
    <t>Perez-Rios, Maria Victoria</t>
  </si>
  <si>
    <t>Perko, Katharine Lynn</t>
  </si>
  <si>
    <t>Perlow, Paul</t>
  </si>
  <si>
    <t>Pescatore, Samantha D.</t>
  </si>
  <si>
    <t>Petricevic, Vladimir</t>
  </si>
  <si>
    <t>Petridis, Loukas</t>
  </si>
  <si>
    <t>Petruzziello, Laila Maria</t>
  </si>
  <si>
    <t>Philipp, Ralf M</t>
  </si>
  <si>
    <t>Phillips, Constance Louise Baker</t>
  </si>
  <si>
    <t>Pichardo, Veronica</t>
  </si>
  <si>
    <t>Pieciak, Sebastian R</t>
  </si>
  <si>
    <t>Pierre, Wilfrid</t>
  </si>
  <si>
    <t>Pineda, Percival P</t>
  </si>
  <si>
    <t>Pinkas, Anna</t>
  </si>
  <si>
    <t>Pira, Rita</t>
  </si>
  <si>
    <t>Pirozzolo, Raymond</t>
  </si>
  <si>
    <t>Piryaei, Shabnam</t>
  </si>
  <si>
    <t>Placito, Corey B</t>
  </si>
  <si>
    <t>Plann Curley, Brendan Patrick</t>
  </si>
  <si>
    <t>Platyan, Arthur</t>
  </si>
  <si>
    <t>Plotkin, Anatoly</t>
  </si>
  <si>
    <t>Plotkin, Linda</t>
  </si>
  <si>
    <t>Podell, David M</t>
  </si>
  <si>
    <t>Pogany, Susan Ellen</t>
  </si>
  <si>
    <t>Poindexter, Remi Daniel</t>
  </si>
  <si>
    <t>Pokorny, Ian A</t>
  </si>
  <si>
    <t>Polat, Soydan Alihan</t>
  </si>
  <si>
    <t>Polynice, Jean Marckendy</t>
  </si>
  <si>
    <t>Pompilio, George</t>
  </si>
  <si>
    <t>Porcasi, Jonathan P.</t>
  </si>
  <si>
    <t>Portocarrero Rivera, Diana</t>
  </si>
  <si>
    <t>Post, Carl</t>
  </si>
  <si>
    <t>Posten, Anne Elizabeth</t>
  </si>
  <si>
    <t>Poueymirou, Margaux</t>
  </si>
  <si>
    <t>Pourmodheji, Reza</t>
  </si>
  <si>
    <t>Powietrzynska, Malgorzata</t>
  </si>
  <si>
    <t>Pradhan, Nuraj Lal</t>
  </si>
  <si>
    <t>Pradt, Amy Katherine</t>
  </si>
  <si>
    <t>Prakash, Satya</t>
  </si>
  <si>
    <t>Prescod, Andru J</t>
  </si>
  <si>
    <t>President, Tamarah</t>
  </si>
  <si>
    <t>Price, Leslie</t>
  </si>
  <si>
    <t>Pride Otubanjo, Leah</t>
  </si>
  <si>
    <t>Primus, Lisa Marie</t>
  </si>
  <si>
    <t>Prince, Nandi A</t>
  </si>
  <si>
    <t>Pritchett, Jacqueline Beatrice</t>
  </si>
  <si>
    <t>Prives, Simona A.</t>
  </si>
  <si>
    <t>Probasco, Tiffany E</t>
  </si>
  <si>
    <t>Prokup, Barbara L.</t>
  </si>
  <si>
    <t>Prosmushkin, Gennady</t>
  </si>
  <si>
    <t>Prothro, Patricia C</t>
  </si>
  <si>
    <t>Pryce, Alford F</t>
  </si>
  <si>
    <t>Puccio, Andrew D</t>
  </si>
  <si>
    <t>Puesey, Trevor L</t>
  </si>
  <si>
    <t>Pukhkiy, Robert</t>
  </si>
  <si>
    <t>Pulizotto, Michael J</t>
  </si>
  <si>
    <t>Pulizzi, Allison Leonora</t>
  </si>
  <si>
    <t>Pulos, Richard Allen</t>
  </si>
  <si>
    <t>Punchakunnel, John</t>
  </si>
  <si>
    <t>Purdy, Brian P</t>
  </si>
  <si>
    <t>Pypec, Lukasz M</t>
  </si>
  <si>
    <t>Pyun, Kyunghee</t>
  </si>
  <si>
    <t>Qadeer, Syed Shaukat</t>
  </si>
  <si>
    <t>Qadir, Naima B.</t>
  </si>
  <si>
    <t>Qiu, Ying</t>
  </si>
  <si>
    <t>Qu, Giovanna</t>
  </si>
  <si>
    <t>Quadery, Shahriar</t>
  </si>
  <si>
    <t>Quadri, Sadiqa Khatoon</t>
  </si>
  <si>
    <t>Quartey, Tricia S</t>
  </si>
  <si>
    <t>Queeney, Courtney Ann</t>
  </si>
  <si>
    <t>Quijada, Tomas J.</t>
  </si>
  <si>
    <t>Quinn, James F</t>
  </si>
  <si>
    <t>Quinones, Dena Marie</t>
  </si>
  <si>
    <t>Quintana, Christina</t>
  </si>
  <si>
    <t>Quintana, Milagros G</t>
  </si>
  <si>
    <t>Raden, Audrey Claire</t>
  </si>
  <si>
    <t>Rahaman, Asif</t>
  </si>
  <si>
    <t>Rahi, Reena</t>
  </si>
  <si>
    <t>Rahman, A K M Mahfuzur</t>
  </si>
  <si>
    <t>Rahman, Farzana B.</t>
  </si>
  <si>
    <t>Rahmani, Samia</t>
  </si>
  <si>
    <t>Rainone, Isabella</t>
  </si>
  <si>
    <t>Rajaravivarma, Rathika</t>
  </si>
  <si>
    <t>Rajashree, Narendra</t>
  </si>
  <si>
    <t>Raker, W Mark</t>
  </si>
  <si>
    <t>Rakkulchon, Ravi</t>
  </si>
  <si>
    <t>Rama, Vincent Jr</t>
  </si>
  <si>
    <t>Ramirez, Joshua Marcos</t>
  </si>
  <si>
    <t>Ramlall, Rieo A</t>
  </si>
  <si>
    <t>Ramos , Wagner</t>
  </si>
  <si>
    <t>Ramos, Adnil R</t>
  </si>
  <si>
    <t>Ramos, Justin</t>
  </si>
  <si>
    <t>Ramos, Melisa</t>
  </si>
  <si>
    <t>Ramos-Byam, Emani P</t>
  </si>
  <si>
    <t>Ramy, Hoda</t>
  </si>
  <si>
    <t>Rand, Mark</t>
  </si>
  <si>
    <t>Randorf, Debra A</t>
  </si>
  <si>
    <t>Ranganathan, Syamala</t>
  </si>
  <si>
    <t>Rankin, Michael</t>
  </si>
  <si>
    <t>Rathmann, Andrew John</t>
  </si>
  <si>
    <t>Ratner, Benjamin H</t>
  </si>
  <si>
    <t>Ravidranath, Malini R</t>
  </si>
  <si>
    <t>Raymond, John</t>
  </si>
  <si>
    <t>Raymond, Katherine Michele</t>
  </si>
  <si>
    <t>Redding Junior, Robert</t>
  </si>
  <si>
    <t>Redito, Imelda Enriquez</t>
  </si>
  <si>
    <t>Redman, Angela M</t>
  </si>
  <si>
    <t>Reed, Melody</t>
  </si>
  <si>
    <t>Reed, Rosemarie</t>
  </si>
  <si>
    <t>Regis, Guilaine Marie</t>
  </si>
  <si>
    <t>Regis, Julie Ann L.</t>
  </si>
  <si>
    <t>Reich, Mirel H</t>
  </si>
  <si>
    <t>Reichgott, Jay Howard</t>
  </si>
  <si>
    <t>Reid, James</t>
  </si>
  <si>
    <t>Reid, Robert</t>
  </si>
  <si>
    <t>Reilly, Griffin</t>
  </si>
  <si>
    <t>Reiser, Hope M</t>
  </si>
  <si>
    <t>Remsen Jr, James F</t>
  </si>
  <si>
    <t>Reshadi, Saman</t>
  </si>
  <si>
    <t>Restrepo, Daniel</t>
  </si>
  <si>
    <t>Retamoso Urbano, Omar Ivan</t>
  </si>
  <si>
    <t>Reveil, Cynthia</t>
  </si>
  <si>
    <t>Reyes Jr, Silvio Augusto</t>
  </si>
  <si>
    <t>Reynolds, Sonora</t>
  </si>
  <si>
    <t>Rezvani, Sheiva</t>
  </si>
  <si>
    <t>Rho, Yisun</t>
  </si>
  <si>
    <t>Rhoden, Vascenio H.</t>
  </si>
  <si>
    <t>Rhodes, Tasha Yolanda</t>
  </si>
  <si>
    <t>Riaz, Syed Mahmudur Rahman</t>
  </si>
  <si>
    <t>Ricci, James L</t>
  </si>
  <si>
    <t>Rich, Ava</t>
  </si>
  <si>
    <t>Richards, Genroy A</t>
  </si>
  <si>
    <t>Richards, James</t>
  </si>
  <si>
    <t>Richter, Benjamin Karl</t>
  </si>
  <si>
    <t>Richter-Surinach, Lauren</t>
  </si>
  <si>
    <t>Ricke, Jesse Bruce</t>
  </si>
  <si>
    <t>Ridel, Alain</t>
  </si>
  <si>
    <t>Rieger, Brett Noel</t>
  </si>
  <si>
    <t>Riley, Maeve Elizabeth</t>
  </si>
  <si>
    <t>Riley, Noah A</t>
  </si>
  <si>
    <t>Riley-Tepie, Yvonne V.</t>
  </si>
  <si>
    <t>Riman, Jeffrey</t>
  </si>
  <si>
    <t>Ringley, Brian Timothy</t>
  </si>
  <si>
    <t>Rinn, Harold</t>
  </si>
  <si>
    <t>Riordan, Suzanna</t>
  </si>
  <si>
    <t>Rister, Esther S</t>
  </si>
  <si>
    <t>Ritiau, Esther Caroline</t>
  </si>
  <si>
    <t>Ritter, Benjamin William</t>
  </si>
  <si>
    <t>Ritter, David</t>
  </si>
  <si>
    <t>Rivera, Elise</t>
  </si>
  <si>
    <t>Rivera, Margarita</t>
  </si>
  <si>
    <t>Rivera, Maria Y</t>
  </si>
  <si>
    <t>Roach, Vincent Paul</t>
  </si>
  <si>
    <t>Robbins, Ira</t>
  </si>
  <si>
    <t>Robert, Lee</t>
  </si>
  <si>
    <t>Roberts, Karla Kim</t>
  </si>
  <si>
    <t>Roberts, Michelle Freda Patricia</t>
  </si>
  <si>
    <t>Roberts, William Edward</t>
  </si>
  <si>
    <t>Robertson, Lydia J</t>
  </si>
  <si>
    <t>Robinson, Casandra J</t>
  </si>
  <si>
    <t>Robinson, Kenneth A</t>
  </si>
  <si>
    <t>Robinson, Sean M</t>
  </si>
  <si>
    <t>Rodgers, Johannah</t>
  </si>
  <si>
    <t>Rodrigues-Da-Cunha, Alvaro Fernando</t>
  </si>
  <si>
    <t>Rodriguez, Caroline</t>
  </si>
  <si>
    <t>Rodriguez, Elizabeth</t>
  </si>
  <si>
    <t>Rodriguez, Lara</t>
  </si>
  <si>
    <t>Rodriguez, Mark Anthony</t>
  </si>
  <si>
    <t>Rodriguez, Patricia Anali</t>
  </si>
  <si>
    <t>Rodriguez, Ramon L</t>
  </si>
  <si>
    <t>Rodriguez, Shelly Nicole</t>
  </si>
  <si>
    <t>Rodriguez, Stephany</t>
  </si>
  <si>
    <t>Rodriguez, Zevensuy</t>
  </si>
  <si>
    <t>Rodriguez-Solas, David</t>
  </si>
  <si>
    <t>Rodriguez-Williams, Yarissa A.</t>
  </si>
  <si>
    <t>Roe, Vanessa</t>
  </si>
  <si>
    <t>Rogers, James L</t>
  </si>
  <si>
    <t>Roitstein, Arthur S</t>
  </si>
  <si>
    <t>Rojas Eumana, Mayte R</t>
  </si>
  <si>
    <t>Rojas, Jack</t>
  </si>
  <si>
    <t>Rokose, Gina M</t>
  </si>
  <si>
    <t>Rolon-Marlowe, Ashley Nicole</t>
  </si>
  <si>
    <t>Romaine, George</t>
  </si>
  <si>
    <t>Romano, Beth</t>
  </si>
  <si>
    <t>Romito, Alfred J</t>
  </si>
  <si>
    <t>Rosalia, Christine</t>
  </si>
  <si>
    <t>Rosamilia, Jane</t>
  </si>
  <si>
    <t>Rose, Christine Leona</t>
  </si>
  <si>
    <t>Rose, Hyacinth</t>
  </si>
  <si>
    <t>Rose, Nicole</t>
  </si>
  <si>
    <t>Rose-Facey, Wendella</t>
  </si>
  <si>
    <t>Rosen, Drew J</t>
  </si>
  <si>
    <t>Rosen, Joseph</t>
  </si>
  <si>
    <t>Rosenberg, William</t>
  </si>
  <si>
    <t>Rosenblatt, Phyllis</t>
  </si>
  <si>
    <t>Rosenthal, Barry Ross</t>
  </si>
  <si>
    <t>Ross, William T</t>
  </si>
  <si>
    <t>Rosser, Brandon</t>
  </si>
  <si>
    <t>Rosso, Melissa Marie</t>
  </si>
  <si>
    <t>Rossomando, Dianne</t>
  </si>
  <si>
    <t>Rotem, Rachely</t>
  </si>
  <si>
    <t>Routgauzer, Dmitri Valery</t>
  </si>
  <si>
    <t>Rowe, Ryan</t>
  </si>
  <si>
    <t>Roy, Bidisha</t>
  </si>
  <si>
    <t>Rubenstein, Randee M</t>
  </si>
  <si>
    <t>Rubinstein, Helen B</t>
  </si>
  <si>
    <t>Rudden, Patricia</t>
  </si>
  <si>
    <t>Ruddock, Karl</t>
  </si>
  <si>
    <t>Ruiz, Jeanette</t>
  </si>
  <si>
    <t>Rummel, Everet F</t>
  </si>
  <si>
    <t>Russell, Jill</t>
  </si>
  <si>
    <t>Russell, John Stewart</t>
  </si>
  <si>
    <t>Russell, Norman James</t>
  </si>
  <si>
    <t>Ryder, Adam C</t>
  </si>
  <si>
    <t>Ryder, Edmund Campion</t>
  </si>
  <si>
    <t>Ryduchowska, Danuta T</t>
  </si>
  <si>
    <t>Ryu, Jiyoung</t>
  </si>
  <si>
    <t>Saab, Nidal Michel Abi</t>
  </si>
  <si>
    <t>Sabastin, Suman T</t>
  </si>
  <si>
    <t>Sabbah, Eric</t>
  </si>
  <si>
    <t>Saberi, Nahid</t>
  </si>
  <si>
    <t>Sabour, Jennifer</t>
  </si>
  <si>
    <t>Sabri, Fahad S</t>
  </si>
  <si>
    <t>Sadek, Rodina Sadek</t>
  </si>
  <si>
    <t>Sadhu, Sandeep</t>
  </si>
  <si>
    <t>Saed, Zahera Zohra</t>
  </si>
  <si>
    <t>Safran, Yehuda E.</t>
  </si>
  <si>
    <t>Saha, Indronil</t>
  </si>
  <si>
    <t>Saha, Shree Rajkumar</t>
  </si>
  <si>
    <t>Sakellarios, Emmanuel</t>
  </si>
  <si>
    <t>Sala, Sara M</t>
  </si>
  <si>
    <t>Saladino, Maria Lourdes Ching</t>
  </si>
  <si>
    <t>Salowe, Diana</t>
  </si>
  <si>
    <t>Salvatierra, Cecilia I</t>
  </si>
  <si>
    <t>Samarrai, Walied</t>
  </si>
  <si>
    <t>Sampson, Thomas Joseph</t>
  </si>
  <si>
    <t>Samuel, Eunice Regis</t>
  </si>
  <si>
    <t>Samuels, Kwesi Michael</t>
  </si>
  <si>
    <t>Samuelson, Haley Jane</t>
  </si>
  <si>
    <t>Sana, Ajaz</t>
  </si>
  <si>
    <t>Sanchez, Anthony Howard</t>
  </si>
  <si>
    <t>Sanchez, Robin Michelle</t>
  </si>
  <si>
    <t>Sanders, Sheila M</t>
  </si>
  <si>
    <t>Sanogo, Ismael</t>
  </si>
  <si>
    <t>Santamaria, Sharma Suyat</t>
  </si>
  <si>
    <t>Santana, Carlos E</t>
  </si>
  <si>
    <t>Santangelo, Antonia Marie</t>
  </si>
  <si>
    <t>Santangelo, Nicholas Robert</t>
  </si>
  <si>
    <t>Santiago, Christopher James</t>
  </si>
  <si>
    <t>Santiago, Rafael</t>
  </si>
  <si>
    <t>Santiago, Samuel</t>
  </si>
  <si>
    <t>Santlofer, Joyce P</t>
  </si>
  <si>
    <t>Santos, Evelyn</t>
  </si>
  <si>
    <t>Santos, Victor A</t>
  </si>
  <si>
    <t>Sargenti, Jason R</t>
  </si>
  <si>
    <t>Sarkar, Subhendra Nath</t>
  </si>
  <si>
    <t>Sarma Weierman, Stephen Joseph</t>
  </si>
  <si>
    <t>Saroop, Patricia Parbatie</t>
  </si>
  <si>
    <t>Saunders, Claudia Ursula</t>
  </si>
  <si>
    <t>Saunders, Teri K</t>
  </si>
  <si>
    <t>Saunders, Winette N</t>
  </si>
  <si>
    <t>Savage, Shawn J</t>
  </si>
  <si>
    <t>Savulescu, Savu C.</t>
  </si>
  <si>
    <t>Sawhney, Hirsh</t>
  </si>
  <si>
    <t>Sawicki, Mitzi Beth</t>
  </si>
  <si>
    <t>Scaduto, Karen Marie</t>
  </si>
  <si>
    <t>Scales, James</t>
  </si>
  <si>
    <t>Scandura, Joseph</t>
  </si>
  <si>
    <t>Scanlan, Sean Michael</t>
  </si>
  <si>
    <t>Scanlon, Laura</t>
  </si>
  <si>
    <t>Scanlon, Patrick J.</t>
  </si>
  <si>
    <t>Scarano, Annette M</t>
  </si>
  <si>
    <t>Scarlino, Rose</t>
  </si>
  <si>
    <t>Schaub, Martin</t>
  </si>
  <si>
    <t>Scheiner, Lowell</t>
  </si>
  <si>
    <t>Scherick, Adam J</t>
  </si>
  <si>
    <t>Schiebe, Mark</t>
  </si>
  <si>
    <t>Schlachter, Mary-Jo Taylor</t>
  </si>
  <si>
    <t>Schlafmitz, Marcia J</t>
  </si>
  <si>
    <t>Schmucker, Rebecca Joyce</t>
  </si>
  <si>
    <t>Schneider, Mark Alan</t>
  </si>
  <si>
    <t>Schneider, Michael L</t>
  </si>
  <si>
    <t>Schreiber, Barbara</t>
  </si>
  <si>
    <t>Schuk, Dawn H</t>
  </si>
  <si>
    <t>Schuman, Meredith</t>
  </si>
  <si>
    <t>Schwalje, Janet</t>
  </si>
  <si>
    <t>Schwartz, Barry Paul</t>
  </si>
  <si>
    <t>Schwartz, Joan Marie</t>
  </si>
  <si>
    <t>Schwartz, Judith</t>
  </si>
  <si>
    <t>Schwartz, Laurence Clifford</t>
  </si>
  <si>
    <t>Schwartz, Michael A</t>
  </si>
  <si>
    <t>Schwartzberg, Dana</t>
  </si>
  <si>
    <t>Sciallo, Andrew J.</t>
  </si>
  <si>
    <t>Scott, Cinda Pitts</t>
  </si>
  <si>
    <t>Scott, Samuel Bryant</t>
  </si>
  <si>
    <t>Scott, Sydney Reid</t>
  </si>
  <si>
    <t>Scribner, Wendy</t>
  </si>
  <si>
    <t>Scriven, Sandra M</t>
  </si>
  <si>
    <t>Seaton, Ann Louise</t>
  </si>
  <si>
    <t>Seaton, Marlon Anthony</t>
  </si>
  <si>
    <t>Sebold, Seth Paul</t>
  </si>
  <si>
    <t>Segal, Alida I</t>
  </si>
  <si>
    <t>Segura Escano, Raul</t>
  </si>
  <si>
    <t>Selig, Ralph</t>
  </si>
  <si>
    <t>Selvadurai, Ranjani H</t>
  </si>
  <si>
    <t>Selvin, Robin Enrico</t>
  </si>
  <si>
    <t>Semper, Melvina</t>
  </si>
  <si>
    <t>Seo, Dugwon</t>
  </si>
  <si>
    <t>Seong, Ju-Yeon</t>
  </si>
  <si>
    <t>Sequeira Jr, Ronald</t>
  </si>
  <si>
    <t>Serradilla Smarth, Susan</t>
  </si>
  <si>
    <t>Serrano, Nicholas A</t>
  </si>
  <si>
    <t>Seslow, Ryan M</t>
  </si>
  <si>
    <t>Severin, Alexander Anatolevich</t>
  </si>
  <si>
    <t>Sevkat, Ercan</t>
  </si>
  <si>
    <t>Sexton, Cynthia M</t>
  </si>
  <si>
    <t>Shaende, Jonas J</t>
  </si>
  <si>
    <t>Shafer, Ann Taylor</t>
  </si>
  <si>
    <t>Shafer, Michael Josef</t>
  </si>
  <si>
    <t>Shah, Aliasghar</t>
  </si>
  <si>
    <t>Shah, Bhupendra</t>
  </si>
  <si>
    <t>Shah, Faiza Anwar</t>
  </si>
  <si>
    <t>Shahrabi, Kamal</t>
  </si>
  <si>
    <t>Shahzad, Nadeem</t>
  </si>
  <si>
    <t>Shakya, Sudip Ratna</t>
  </si>
  <si>
    <t>Shami, Malek M.</t>
  </si>
  <si>
    <t>Shams, Lila A</t>
  </si>
  <si>
    <t>Shamuilova, Rita</t>
  </si>
  <si>
    <t>Shanley, John J</t>
  </si>
  <si>
    <t>Shanmugam, Mayilvahanan</t>
  </si>
  <si>
    <t>Shannon, Christopher David</t>
  </si>
  <si>
    <t>Shannon, Yolanda</t>
  </si>
  <si>
    <t>Shapiro, Harry Alan Benjamin</t>
  </si>
  <si>
    <t>Shapiro, Stuart Lee</t>
  </si>
  <si>
    <t>Sharifnezhadazizi, Zahra</t>
  </si>
  <si>
    <t>Sharma, Manish K.</t>
  </si>
  <si>
    <t>Sharpe, Timothy</t>
  </si>
  <si>
    <t>Shaw, Raphael</t>
  </si>
  <si>
    <t>Sheffield, Maya Nicole</t>
  </si>
  <si>
    <t>Shemesh, Sigal</t>
  </si>
  <si>
    <t>Shen, Zaihong</t>
  </si>
  <si>
    <t>Sher, Steven J</t>
  </si>
  <si>
    <t>Sherdecusatis, Carolyn Jean</t>
  </si>
  <si>
    <t>Sherlock, Molly F</t>
  </si>
  <si>
    <t>Sherwood, Daniel A.</t>
  </si>
  <si>
    <t>Sherwood, Jesse E</t>
  </si>
  <si>
    <t>Shields, Dean</t>
  </si>
  <si>
    <t>Shim, Yeree</t>
  </si>
  <si>
    <t>Shimono, Elaine Kloss</t>
  </si>
  <si>
    <t>Shinder, Arielle Tara</t>
  </si>
  <si>
    <t>Shipman, Richard Glen</t>
  </si>
  <si>
    <t>Shkurti, Niko</t>
  </si>
  <si>
    <t>Shockness, Sharon Elizabeth</t>
  </si>
  <si>
    <t>Shpiro, Asya</t>
  </si>
  <si>
    <t>Shrestha, Kushal</t>
  </si>
  <si>
    <t>Siddique, Moniruddin Ahmad</t>
  </si>
  <si>
    <t>Siege, Alan D</t>
  </si>
  <si>
    <t>Siegel, Andrea Lynn</t>
  </si>
  <si>
    <t>Siegel, Evan</t>
  </si>
  <si>
    <t>Siegel, Jeffrey L</t>
  </si>
  <si>
    <t>Siegel, Jeremy A.</t>
  </si>
  <si>
    <t>Sieira, Maria Josefa</t>
  </si>
  <si>
    <t>Sigler, Catherine M</t>
  </si>
  <si>
    <t>Sikka, Sandeep</t>
  </si>
  <si>
    <t>Sillivan, Stephanie Elizabeth</t>
  </si>
  <si>
    <t>Silva Chavez, Alcides</t>
  </si>
  <si>
    <t>Silva, Ilia</t>
  </si>
  <si>
    <t>Simari, Alessandra</t>
  </si>
  <si>
    <t>Simmonds, Deborah J</t>
  </si>
  <si>
    <t>Simon, Mark S</t>
  </si>
  <si>
    <t>Simons, Robin</t>
  </si>
  <si>
    <t>Simons, Sara M</t>
  </si>
  <si>
    <t>Simpson, Kimberly</t>
  </si>
  <si>
    <t>Singer, Eban S.</t>
  </si>
  <si>
    <t>Singer, Jessica Andrea</t>
  </si>
  <si>
    <t>Singh, Amrit</t>
  </si>
  <si>
    <t>Singh, Naraina</t>
  </si>
  <si>
    <t>Singler, Richard Carl</t>
  </si>
  <si>
    <t>Singletary, James E</t>
  </si>
  <si>
    <t>Singleton, Jhon M</t>
  </si>
  <si>
    <t>Singsen, William</t>
  </si>
  <si>
    <t>Sinitchi, Irina</t>
  </si>
  <si>
    <t>Siranian, Theadora Isabelle</t>
  </si>
  <si>
    <t>Sisco, Debra Ann</t>
  </si>
  <si>
    <t>Sisco, Howard</t>
  </si>
  <si>
    <t>Siska, Patricia</t>
  </si>
  <si>
    <t>Sizemore, James G</t>
  </si>
  <si>
    <t>Skiba, Edward A</t>
  </si>
  <si>
    <t>Skitsas, Michalis</t>
  </si>
  <si>
    <t>Skrodelis, Uldis</t>
  </si>
  <si>
    <t>Skwarek, Mark L</t>
  </si>
  <si>
    <t>Slepov, Eugene</t>
  </si>
  <si>
    <t>Small, Erin</t>
  </si>
  <si>
    <t>Smith, Anthony Mario</t>
  </si>
  <si>
    <t>Smith, Evan G</t>
  </si>
  <si>
    <t>Smith, Jaime L.</t>
  </si>
  <si>
    <t>Smith, Jeremy D.</t>
  </si>
  <si>
    <t>Smith, Lourdes</t>
  </si>
  <si>
    <t>Smith, Petsy</t>
  </si>
  <si>
    <t>Smith-Johnson, Crystal C</t>
  </si>
  <si>
    <t>Smolinsky, Stephanie</t>
  </si>
  <si>
    <t>Smyth, Davida Suzanne</t>
  </si>
  <si>
    <t>Snavely, Courtney</t>
  </si>
  <si>
    <t>Sneed, Pamela</t>
  </si>
  <si>
    <t>Snelling, Scott Allen</t>
  </si>
  <si>
    <t>Snyder Gallagher, Pamela</t>
  </si>
  <si>
    <t>Snyder, Charles E</t>
  </si>
  <si>
    <t>Soans, Shonali Marina Agnes</t>
  </si>
  <si>
    <t>Soh, Sarah Sung Ah</t>
  </si>
  <si>
    <t>Solano, Thurman Rene</t>
  </si>
  <si>
    <t>Solomon, Kay R</t>
  </si>
  <si>
    <t>Solorzano Quijano, Alicia</t>
  </si>
  <si>
    <t>Somersall, Roxann T</t>
  </si>
  <si>
    <t>Song, Yan</t>
  </si>
  <si>
    <t>Soniprasad, Nicholas Kush</t>
  </si>
  <si>
    <t>Sonnenberg, Rochelle Jenny</t>
  </si>
  <si>
    <t>Sookdeo, Ayisha Radikha</t>
  </si>
  <si>
    <t>Sorkin, Lyudmila</t>
  </si>
  <si>
    <t>Sotos, Rachael</t>
  </si>
  <si>
    <t>Souzanchi, Mohammad F</t>
  </si>
  <si>
    <t>Sowore, Omoyele</t>
  </si>
  <si>
    <t>Spath, Michael</t>
  </si>
  <si>
    <t>Special, Paul</t>
  </si>
  <si>
    <t>Spector, Avra Diotima</t>
  </si>
  <si>
    <t>Sperling, Phyllis</t>
  </si>
  <si>
    <t>Sperling, Sharon M.</t>
  </si>
  <si>
    <t>Spielman, Sandie Marie</t>
  </si>
  <si>
    <t>Spillane, Sean F</t>
  </si>
  <si>
    <t>Spiro, Anna L</t>
  </si>
  <si>
    <t>St Juste, Philippe P</t>
  </si>
  <si>
    <t>Stanback, Emily Bresnahan</t>
  </si>
  <si>
    <t>Stanescu, Sebastian Gabriel</t>
  </si>
  <si>
    <t>Stapleton, Lara M</t>
  </si>
  <si>
    <t>Starita, Angela</t>
  </si>
  <si>
    <t>Stark, Ian S.</t>
  </si>
  <si>
    <t>Staub, Joanna L</t>
  </si>
  <si>
    <t>Stazewski, Mary K.</t>
  </si>
  <si>
    <t>Steadham, Ann</t>
  </si>
  <si>
    <t>Steckowych, Jayde M</t>
  </si>
  <si>
    <t>Steenblik, Ralph S</t>
  </si>
  <si>
    <t>Steeves, Melissa Mary</t>
  </si>
  <si>
    <t>Steger, Robert M</t>
  </si>
  <si>
    <t>Stein, David E</t>
  </si>
  <si>
    <t>Stein, Jordan</t>
  </si>
  <si>
    <t>Stein, Judith A</t>
  </si>
  <si>
    <t>Steinerman, Stanley M</t>
  </si>
  <si>
    <t>Stephen, Taheefa S</t>
  </si>
  <si>
    <t>Stern, Bernard L</t>
  </si>
  <si>
    <t>Stern, Ely</t>
  </si>
  <si>
    <t>Stern, Lisette R</t>
  </si>
  <si>
    <t>Stienon, Christopher L.</t>
  </si>
  <si>
    <t>Stober, Marvin</t>
  </si>
  <si>
    <t>Stock, Jennifer</t>
  </si>
  <si>
    <t>Stocker, Bernhard</t>
  </si>
  <si>
    <t>Stockett, Adam J</t>
  </si>
  <si>
    <t>Stockton, Carla Lynn</t>
  </si>
  <si>
    <t>Stoller, Terry</t>
  </si>
  <si>
    <t>Stoltz, Alexander William</t>
  </si>
  <si>
    <t>Stout, Andrew R</t>
  </si>
  <si>
    <t>Stout, Brian J</t>
  </si>
  <si>
    <t>Stratman, Olivia Rose</t>
  </si>
  <si>
    <t>Strauss, Rosalyn S</t>
  </si>
  <si>
    <t>Streeter, Steven R</t>
  </si>
  <si>
    <t>Strong, Mattie</t>
  </si>
  <si>
    <t>Stroup, Derek R</t>
  </si>
  <si>
    <t>Stuart, Susan A</t>
  </si>
  <si>
    <t>Suba, Kruti Pradeep</t>
  </si>
  <si>
    <t>Suchma, Sharon</t>
  </si>
  <si>
    <t>Sucre, Natalia</t>
  </si>
  <si>
    <t>Sudweeks, Timothy Myles</t>
  </si>
  <si>
    <t>Suess, Maya L.</t>
  </si>
  <si>
    <t>Suh, Keena K</t>
  </si>
  <si>
    <t>Sukhoo, Amanda Bhindee</t>
  </si>
  <si>
    <t>Sula, Christopher</t>
  </si>
  <si>
    <t>Sullivan, Kathleen Mary</t>
  </si>
  <si>
    <t>Sullivan, Kenneth W</t>
  </si>
  <si>
    <t>Sun, Tien-Yun</t>
  </si>
  <si>
    <t>Sung, Euisuk</t>
  </si>
  <si>
    <t>Susman, Linda</t>
  </si>
  <si>
    <t>Sutherland, Santana</t>
  </si>
  <si>
    <t>Swacker, Sharon H</t>
  </si>
  <si>
    <t>Swasey, Philip J</t>
  </si>
  <si>
    <t>Sweet, Kathryn A</t>
  </si>
  <si>
    <t>Sweet, Stephanie Paige</t>
  </si>
  <si>
    <t>Sylvan, Aaron Charles</t>
  </si>
  <si>
    <t>Sylvester, Meagan</t>
  </si>
  <si>
    <t>Szatmari, Phebe Warren</t>
  </si>
  <si>
    <t>Szymczak, Daniel J</t>
  </si>
  <si>
    <t>Tabassum, Mohotarima</t>
  </si>
  <si>
    <t>Tablante, Albert Ray</t>
  </si>
  <si>
    <t>Taddeo, Brunella</t>
  </si>
  <si>
    <t>Tahri Lamtahri, Ibrahim</t>
  </si>
  <si>
    <t>Tai, Warren Wai-Lun</t>
  </si>
  <si>
    <t>Talbot, Leslie A</t>
  </si>
  <si>
    <t>Tamang, Suzanne R</t>
  </si>
  <si>
    <t>Tambasco, Felix</t>
  </si>
  <si>
    <t>Tambyraja, Sherine Ramona</t>
  </si>
  <si>
    <t>Tang, Xiao Yang</t>
  </si>
  <si>
    <t>Tani, George J</t>
  </si>
  <si>
    <t>Tannenbaum, Elaine</t>
  </si>
  <si>
    <t>Tannovs, Karam S.</t>
  </si>
  <si>
    <t>Tantleff, Marsha B</t>
  </si>
  <si>
    <t>Tarbell, Christopher W.</t>
  </si>
  <si>
    <t>Tate, Constance R</t>
  </si>
  <si>
    <t>Tauber, Gail</t>
  </si>
  <si>
    <t>Tavel, Holly Renee</t>
  </si>
  <si>
    <t>Tavera, Daisy M</t>
  </si>
  <si>
    <t>Taylor, Bertnella</t>
  </si>
  <si>
    <t>Teague, Deandra N</t>
  </si>
  <si>
    <t>Teague, Kevin W</t>
  </si>
  <si>
    <t>Teegala, Sushma</t>
  </si>
  <si>
    <t>Tefera, Taye</t>
  </si>
  <si>
    <t>Telpha, Carol J</t>
  </si>
  <si>
    <t>Ter-Mikaelian, Maria</t>
  </si>
  <si>
    <t>Terndrup, Helen Wiley</t>
  </si>
  <si>
    <t>Tesfagiorgis, Kibrewossen</t>
  </si>
  <si>
    <t>Tharp, Katherine G</t>
  </si>
  <si>
    <t>Theophall, Gregory G</t>
  </si>
  <si>
    <t>Theophano, Teresa Michele</t>
  </si>
  <si>
    <t>Thomas, Jennifer B</t>
  </si>
  <si>
    <t>Thomas, Sarah Elizabeth</t>
  </si>
  <si>
    <t>Thomas, Trevor A</t>
  </si>
  <si>
    <t>Thompson, Charles Augustus</t>
  </si>
  <si>
    <t>Thompson, Joanna Aileen</t>
  </si>
  <si>
    <t>Thompson, Nancy Lewis</t>
  </si>
  <si>
    <t>Thompson, Owen Harlan</t>
  </si>
  <si>
    <t>Thompson, Ronda M</t>
  </si>
  <si>
    <t>Thompson, William</t>
  </si>
  <si>
    <t>Thornhill, Karen H.</t>
  </si>
  <si>
    <t>Thorsby, Mark A</t>
  </si>
  <si>
    <t>Tilley, Michael</t>
  </si>
  <si>
    <t>Tindall, Madison R</t>
  </si>
  <si>
    <t>Tobin, Teresa</t>
  </si>
  <si>
    <t>Tokarczyk, Mariusz A</t>
  </si>
  <si>
    <t>Tomaino, Daniela R.</t>
  </si>
  <si>
    <t>Tomassi, Rose Helen Marie</t>
  </si>
  <si>
    <t>Tomisaki, Paula D</t>
  </si>
  <si>
    <t>Tomlinson, Amra A</t>
  </si>
  <si>
    <t>Tonnesen, Kristin</t>
  </si>
  <si>
    <t>Torres Rangel, Daniel</t>
  </si>
  <si>
    <t>Torres, Washieka</t>
  </si>
  <si>
    <t>Toschi, Alfredo</t>
  </si>
  <si>
    <t>Townsend, Tamara S</t>
  </si>
  <si>
    <t>Trager, Amanda</t>
  </si>
  <si>
    <t>Traghetto, Robert D</t>
  </si>
  <si>
    <t>Tran, Quan</t>
  </si>
  <si>
    <t>Treglia, Anthony</t>
  </si>
  <si>
    <t>Trelles, Miguel L.</t>
  </si>
  <si>
    <t>Trinidad, Lieselle Enid</t>
  </si>
  <si>
    <t>Troia, Terry F</t>
  </si>
  <si>
    <t>Trotman, Joshaya C.</t>
  </si>
  <si>
    <t>Trudell, Carmen Gayle</t>
  </si>
  <si>
    <t>Truman, Kayleigh E.</t>
  </si>
  <si>
    <t>Trzcianowska, Halina</t>
  </si>
  <si>
    <t>Tsadok, Daniel Menachem</t>
  </si>
  <si>
    <t>Tsafoulia, Loukia</t>
  </si>
  <si>
    <t>Tseng, Chia-Jeng</t>
  </si>
  <si>
    <t>Tsifrinovich, Vladimir</t>
  </si>
  <si>
    <t>Tsiklauri, Shalva</t>
  </si>
  <si>
    <t>Tsimis, George J</t>
  </si>
  <si>
    <t>Tuite, Colleen Nicole</t>
  </si>
  <si>
    <t>Tupitsyn, Maria Victoria</t>
  </si>
  <si>
    <t>Tuzzolino-Werben, Cara</t>
  </si>
  <si>
    <t>Twining, Lillian Martha</t>
  </si>
  <si>
    <t>Uddin, Rita</t>
  </si>
  <si>
    <t>Uddin, Shanaj B</t>
  </si>
  <si>
    <t>Ugonabo, John A</t>
  </si>
  <si>
    <t>Uhuru, Anwar Diamante</t>
  </si>
  <si>
    <t>Underhill, Brett R</t>
  </si>
  <si>
    <t>Unger, Roni J</t>
  </si>
  <si>
    <t>Unterberg, Elliot D</t>
  </si>
  <si>
    <t>Uribe, Hector</t>
  </si>
  <si>
    <t>Usawasdi, Chollaka</t>
  </si>
  <si>
    <t>Usawasdi, Eve</t>
  </si>
  <si>
    <t>Uzun, Ozcan</t>
  </si>
  <si>
    <t>Valdez, William</t>
  </si>
  <si>
    <t>Valentin, Jaclyn A.</t>
  </si>
  <si>
    <t>Valenzuela Cervantes, Maria Del Carmen</t>
  </si>
  <si>
    <t>Valkaine, Krisztina</t>
  </si>
  <si>
    <t>Vallario, Brian Patrick</t>
  </si>
  <si>
    <t>Valle, Carmen</t>
  </si>
  <si>
    <t>Vance, Kenn J</t>
  </si>
  <si>
    <t>Vandal, Ammr Haider</t>
  </si>
  <si>
    <t>Vann, Andrew Holway</t>
  </si>
  <si>
    <t>Vanos, Christine M</t>
  </si>
  <si>
    <t>Vanzie, Melissa J</t>
  </si>
  <si>
    <t>Varanese, Kathleen Byrne</t>
  </si>
  <si>
    <t>Vargas, Angelica</t>
  </si>
  <si>
    <t>Varnas, John P</t>
  </si>
  <si>
    <t>Varotto, Alessandro</t>
  </si>
  <si>
    <t>Vazquez, Samuel E.</t>
  </si>
  <si>
    <t>Vazquez-Poritz, Justin Federico</t>
  </si>
  <si>
    <t>Velasquez, Daniel Augusto</t>
  </si>
  <si>
    <t>Velez, Hector Martin</t>
  </si>
  <si>
    <t>Velez, Shane T</t>
  </si>
  <si>
    <t>Venturino, Anna M</t>
  </si>
  <si>
    <t>Verbovetskaya, Alevtina</t>
  </si>
  <si>
    <t>Verdi, William Michael</t>
  </si>
  <si>
    <t>Versace Babilonia, Rodney Enrique</t>
  </si>
  <si>
    <t>Versoza, Joseph J</t>
  </si>
  <si>
    <t>Victor, Jeff Carruly</t>
  </si>
  <si>
    <t>Vidaurre, Elizabeth Aurora</t>
  </si>
  <si>
    <t>Viglina, Lyubov</t>
  </si>
  <si>
    <t>Vignapiano, Jessica L.</t>
  </si>
  <si>
    <t>Vignapiano, Michael J</t>
  </si>
  <si>
    <t>Vigo, Ann M</t>
  </si>
  <si>
    <t>Vilbig, Peter</t>
  </si>
  <si>
    <t>Villanueva, Maria Laura</t>
  </si>
  <si>
    <t>Villanueva, Vanessa</t>
  </si>
  <si>
    <t>Viswanathan, Rashmi Meenakshi</t>
  </si>
  <si>
    <t>Vitarius, Georgina</t>
  </si>
  <si>
    <t>Vogl, Lisa Helen</t>
  </si>
  <si>
    <t>Vornberger, Charles Calvin</t>
  </si>
  <si>
    <t>Vosseller, Keith A.</t>
  </si>
  <si>
    <t>Voth, Jeffrey S</t>
  </si>
  <si>
    <t>Waal, Amanda Ruth</t>
  </si>
  <si>
    <t>Wachtel, April Abby</t>
  </si>
  <si>
    <t>Wade, Carol Andrea</t>
  </si>
  <si>
    <t>Wagler, Catherine Ruth Laurion</t>
  </si>
  <si>
    <t>Wagner, Edward J.</t>
  </si>
  <si>
    <t>Waksbaum, Debbie</t>
  </si>
  <si>
    <t>Walcott, Karen</t>
  </si>
  <si>
    <t>Waldman, Peter L.</t>
  </si>
  <si>
    <t>Waldner, Julie</t>
  </si>
  <si>
    <t>Walker Armstrong, Josanne M.</t>
  </si>
  <si>
    <t>Walker, Jillian M.</t>
  </si>
  <si>
    <t>Wallace, Raedell Monique</t>
  </si>
  <si>
    <t>Wallick, Leslie Gardiner</t>
  </si>
  <si>
    <t>Walter, Judith M</t>
  </si>
  <si>
    <t>Walters, Seymour F</t>
  </si>
  <si>
    <t>Walters, Tracey L</t>
  </si>
  <si>
    <t>Wang, Chih-Huei</t>
  </si>
  <si>
    <t>Wang, Jue</t>
  </si>
  <si>
    <t>Wang, Letao</t>
  </si>
  <si>
    <t>Waraksa, David J.</t>
  </si>
  <si>
    <t>Waring, David L</t>
  </si>
  <si>
    <t>Warner, Lacy Elizabeth</t>
  </si>
  <si>
    <t>Wasserman, Miryam</t>
  </si>
  <si>
    <t>Wasserman, Solomon</t>
  </si>
  <si>
    <t>Weber, Jennifer</t>
  </si>
  <si>
    <t>Weber, Nancy L</t>
  </si>
  <si>
    <t>Webster, Kelly M</t>
  </si>
  <si>
    <t>Weckhurst, Elizabeth A.</t>
  </si>
  <si>
    <t>Wei, Chun-Lung</t>
  </si>
  <si>
    <t>Weinberg, Bryan M</t>
  </si>
  <si>
    <t>Weingarten, Karen</t>
  </si>
  <si>
    <t>Weinreb, Joanne E</t>
  </si>
  <si>
    <t>Weisman, David</t>
  </si>
  <si>
    <t>Weiss, Peter R</t>
  </si>
  <si>
    <t>Weiss, Scott Lorenz</t>
  </si>
  <si>
    <t>Werner, Sonia A</t>
  </si>
  <si>
    <t>White Wiltshire, Kay J</t>
  </si>
  <si>
    <t>White, Colin Patrick</t>
  </si>
  <si>
    <t>White, Duane</t>
  </si>
  <si>
    <t>White, Lori Adell</t>
  </si>
  <si>
    <t>White, Zachary R</t>
  </si>
  <si>
    <t>Whitley, Shakira Katherine</t>
  </si>
  <si>
    <t>Whittle, Maureen</t>
  </si>
  <si>
    <t>Wicklund, Jon</t>
  </si>
  <si>
    <t>Wieber, Roger</t>
  </si>
  <si>
    <t>Wijesooriya, Hemantha E.</t>
  </si>
  <si>
    <t>Wilder, Brenda</t>
  </si>
  <si>
    <t>Wilk, Thomas E</t>
  </si>
  <si>
    <t>Williams, Gail E</t>
  </si>
  <si>
    <t>Williams, Goyland</t>
  </si>
  <si>
    <t>Williams, Horatio</t>
  </si>
  <si>
    <t>Williams, Michael T</t>
  </si>
  <si>
    <t>Williams, Natasha Jonette</t>
  </si>
  <si>
    <t>Williams, Reginald L</t>
  </si>
  <si>
    <t>Williams, Selwyn A</t>
  </si>
  <si>
    <t>Williams, Sheryl</t>
  </si>
  <si>
    <t>Williams, Stacey Lynn</t>
  </si>
  <si>
    <t>Williams, Tracie D.</t>
  </si>
  <si>
    <t>Williamson, June Pauline</t>
  </si>
  <si>
    <t>Williston, Patricia A</t>
  </si>
  <si>
    <t>Wilpon, Allen G</t>
  </si>
  <si>
    <t>Wilson, Adam J</t>
  </si>
  <si>
    <t>Wilson, Derek A</t>
  </si>
  <si>
    <t>Wilson, Emily Cameron</t>
  </si>
  <si>
    <t>Wilson, Jennifer R.</t>
  </si>
  <si>
    <t>Wilson, Michael J</t>
  </si>
  <si>
    <t>Winston, Anyse</t>
  </si>
  <si>
    <t>Winter, Gail F</t>
  </si>
  <si>
    <t>Wohl, Dana Forman</t>
  </si>
  <si>
    <t>Wolfe Henry, Evelyn Amanda</t>
  </si>
  <si>
    <t>Wolff, Phyllis</t>
  </si>
  <si>
    <t>Won, Esther Dong In</t>
  </si>
  <si>
    <t>Wong, Kitching Rhoda</t>
  </si>
  <si>
    <t>Wong, Lisa H</t>
  </si>
  <si>
    <t>Wong, Margaret</t>
  </si>
  <si>
    <t>Wong, Michael Douglas</t>
  </si>
  <si>
    <t>Wood, Alexander N</t>
  </si>
  <si>
    <t>Wood, Easter Zenovia</t>
  </si>
  <si>
    <t>Woods, Thomas A</t>
  </si>
  <si>
    <t>Woodward, Ryan</t>
  </si>
  <si>
    <t>Work, Valerie Lauren</t>
  </si>
  <si>
    <t>Wortzel, Adrianne</t>
  </si>
  <si>
    <t>Wotherspoon, Neil</t>
  </si>
  <si>
    <t>Woytowich, Richard T</t>
  </si>
  <si>
    <t>Wright, Erica A</t>
  </si>
  <si>
    <t>Wu, Huixin</t>
  </si>
  <si>
    <t>Wu, Robert</t>
  </si>
  <si>
    <t>Wu, Tao</t>
  </si>
  <si>
    <t>Wu, Tom</t>
  </si>
  <si>
    <t>Wu, Woanjen</t>
  </si>
  <si>
    <t>Wu, Xiong</t>
  </si>
  <si>
    <t>Wyche, Shaquantia S</t>
  </si>
  <si>
    <t>Xiao, Haiying</t>
  </si>
  <si>
    <t>Xu, Fei</t>
  </si>
  <si>
    <t>Yan, Lancia</t>
  </si>
  <si>
    <t>Yanaranop, Christopher Jason</t>
  </si>
  <si>
    <t>Yanez, Patrick</t>
  </si>
  <si>
    <t>Yang, Heng</t>
  </si>
  <si>
    <t>Yang, Steven M</t>
  </si>
  <si>
    <t>Yangzom, Dicky</t>
  </si>
  <si>
    <t>Yap, Oak Joo</t>
  </si>
  <si>
    <t>Yarde, Nicole Angela</t>
  </si>
  <si>
    <t>Yaya, Razakou</t>
  </si>
  <si>
    <t>Ye, Xiaojin</t>
  </si>
  <si>
    <t>Ye, Xin</t>
  </si>
  <si>
    <t>Yee, Bless Harmony</t>
  </si>
  <si>
    <t>Yee, Frank</t>
  </si>
  <si>
    <t>Ying, Victoria</t>
  </si>
  <si>
    <t>Yoon, Seok</t>
  </si>
  <si>
    <t>Youens, Rachel Pamela</t>
  </si>
  <si>
    <t>Youmbi, Keumeni</t>
  </si>
  <si>
    <t>Youn, Jae Woong</t>
  </si>
  <si>
    <t>Young, Chataun Bahiya</t>
  </si>
  <si>
    <t>Young, Dean Landon</t>
  </si>
  <si>
    <t>Young, Nina S</t>
  </si>
  <si>
    <t>Young, Sorophina R</t>
  </si>
  <si>
    <t>Youssef, Amre S</t>
  </si>
  <si>
    <t>Yu, Baolong</t>
  </si>
  <si>
    <t>Yuan, Fengli</t>
  </si>
  <si>
    <t>Yuan, Hong</t>
  </si>
  <si>
    <t>Yuce, Huseyin</t>
  </si>
  <si>
    <t>Zagaroli Iii, Robert</t>
  </si>
  <si>
    <t>Zaharatos, Evaggelos</t>
  </si>
  <si>
    <t>Zaharatos, Peter</t>
  </si>
  <si>
    <t>Zaidi, Syed Rashid Nafees</t>
  </si>
  <si>
    <t>Zaks Barrios, Diego D</t>
  </si>
  <si>
    <t>Zalesov, Sergei</t>
  </si>
  <si>
    <t>Zapata, Gabriel</t>
  </si>
  <si>
    <t>Zaychik, Yelena</t>
  </si>
  <si>
    <t>Zellers, Daniela Bastos</t>
  </si>
  <si>
    <t>Zeng, Quan Ming</t>
  </si>
  <si>
    <t>Zevallos, Manuel</t>
  </si>
  <si>
    <t>Zhang, Eric</t>
  </si>
  <si>
    <t>Zhang, Shengkun</t>
  </si>
  <si>
    <t>Zhang, Xudong</t>
  </si>
  <si>
    <t>Zhang, Zhibai</t>
  </si>
  <si>
    <t>Zheng, Jin Rong</t>
  </si>
  <si>
    <t>Zheng, Qiu Xian</t>
  </si>
  <si>
    <t>Zhou, Xiaona</t>
  </si>
  <si>
    <t>Ziegler, Klaus G</t>
  </si>
  <si>
    <t>Ziehmke, Niesha</t>
  </si>
  <si>
    <t>Zimbovskaya, Natalya</t>
  </si>
  <si>
    <t>Zimmerman, Callen L.</t>
  </si>
  <si>
    <t>Zimmerman, David</t>
  </si>
  <si>
    <t>Zimmerman, Ellen G</t>
  </si>
  <si>
    <t>Zimmerman, Henry</t>
  </si>
  <si>
    <t>Zipper, Tauba</t>
  </si>
  <si>
    <t>Zizzo, Opal Charmaine</t>
  </si>
  <si>
    <t>Zucker, Marc</t>
  </si>
  <si>
    <t>Zuckerman, Bree E</t>
  </si>
  <si>
    <t>Zulqarnain, Malik</t>
  </si>
  <si>
    <t>Rahman, Md Anisur</t>
  </si>
  <si>
    <t>Rahman, Md T</t>
  </si>
  <si>
    <t>Rahman, Md Mahbubur</t>
  </si>
  <si>
    <t>Adj Lect Hry</t>
  </si>
  <si>
    <t>Adj Prof Hry</t>
  </si>
  <si>
    <t>Adj Assoc Prof Hry</t>
  </si>
  <si>
    <t>Adj Asst Prof Hry</t>
  </si>
  <si>
    <t>Adj Asst Professo</t>
  </si>
  <si>
    <t>Adj Assoc Profess</t>
  </si>
  <si>
    <t>as of: 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</si>
</sst>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409]m/d/yy\ h:mm\ AM/PM;@"/>
  </numFmts>
  <fonts count="29" x14ac:knownFonts="1">
    <font>
      <sz val="11"/>
      <color theme="1"/>
      <name val="Calibri"/>
      <family val="2"/>
      <scheme val="minor"/>
    </font>
    <font>
      <sz val="10"/>
      <color indexed="8"/>
      <name val="Arial"/>
      <family val="2"/>
    </font>
    <font>
      <b/>
      <sz val="16"/>
      <name val="Calibri Light"/>
      <family val="2"/>
    </font>
    <font>
      <b/>
      <sz val="18"/>
      <name val="Calibri Light"/>
      <family val="2"/>
    </font>
    <font>
      <sz val="10"/>
      <color indexed="8"/>
      <name val="Arial"/>
      <family val="2"/>
    </font>
    <font>
      <sz val="12"/>
      <color indexed="8"/>
      <name val="Calibri"/>
      <family val="2"/>
    </font>
    <font>
      <sz val="10"/>
      <color indexed="8"/>
      <name val="Calibri"/>
      <family val="2"/>
    </font>
    <font>
      <b/>
      <sz val="11"/>
      <color indexed="8"/>
      <name val="Calibri"/>
      <family val="2"/>
    </font>
    <font>
      <sz val="12"/>
      <color indexed="8"/>
      <name val="Calibri"/>
      <family val="2"/>
    </font>
    <font>
      <b/>
      <sz val="12"/>
      <color indexed="8"/>
      <name val="Calibri"/>
      <family val="2"/>
    </font>
    <font>
      <sz val="12"/>
      <name val="Calibri"/>
      <family val="2"/>
    </font>
    <font>
      <b/>
      <sz val="12"/>
      <color indexed="9"/>
      <name val="Calibri"/>
      <family val="2"/>
    </font>
    <font>
      <b/>
      <sz val="12"/>
      <name val="Calibri"/>
      <family val="2"/>
    </font>
    <font>
      <b/>
      <sz val="14"/>
      <name val="Calibri"/>
      <family val="2"/>
    </font>
    <font>
      <b/>
      <sz val="16"/>
      <color indexed="10"/>
      <name val="Calibri"/>
      <family val="2"/>
    </font>
    <font>
      <b/>
      <i/>
      <sz val="12"/>
      <color indexed="8"/>
      <name val="Calibri"/>
      <family val="2"/>
    </font>
    <font>
      <b/>
      <i/>
      <sz val="16"/>
      <color indexed="10"/>
      <name val="Calibri Light"/>
      <family val="2"/>
    </font>
    <font>
      <sz val="16"/>
      <color indexed="10"/>
      <name val="Calibri"/>
      <family val="2"/>
    </font>
    <font>
      <sz val="11"/>
      <color theme="1"/>
      <name val="Calibri"/>
      <family val="2"/>
      <scheme val="minor"/>
    </font>
    <font>
      <b/>
      <sz val="11"/>
      <color rgb="FF3F3F3F"/>
      <name val="Calibri"/>
      <family val="2"/>
      <scheme val="minor"/>
    </font>
    <font>
      <b/>
      <i/>
      <sz val="12"/>
      <color theme="0"/>
      <name val="Calibri"/>
      <family val="2"/>
    </font>
    <font>
      <sz val="12"/>
      <color theme="0"/>
      <name val="Calibri"/>
      <family val="2"/>
    </font>
    <font>
      <sz val="12"/>
      <color theme="1"/>
      <name val="Times New Roman"/>
      <family val="1"/>
    </font>
    <font>
      <b/>
      <i/>
      <sz val="14"/>
      <color indexed="10"/>
      <name val="Calibri"/>
      <family val="2"/>
    </font>
    <font>
      <b/>
      <sz val="18"/>
      <color indexed="8"/>
      <name val="Calibri"/>
      <family val="2"/>
    </font>
    <font>
      <sz val="18"/>
      <color indexed="8"/>
      <name val="Calibri"/>
      <family val="2"/>
    </font>
    <font>
      <b/>
      <sz val="11"/>
      <color rgb="FFFF0000"/>
      <name val="Calibri"/>
      <family val="2"/>
      <scheme val="minor"/>
    </font>
    <font>
      <b/>
      <sz val="11"/>
      <color rgb="FFFF0000"/>
      <name val="Calibri"/>
      <family val="2"/>
    </font>
    <font>
      <sz val="12"/>
      <color theme="1"/>
      <name val="Calibri"/>
      <family val="2"/>
      <scheme val="minor"/>
    </font>
  </fonts>
  <fills count="15">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indexed="29"/>
        <bgColor indexed="64"/>
      </patternFill>
    </fill>
    <fill>
      <patternFill patternType="solid">
        <fgColor indexed="43"/>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indexed="50"/>
        <bgColor indexed="64"/>
      </patternFill>
    </fill>
    <fill>
      <patternFill patternType="solid">
        <fgColor theme="6" tint="0.59999389629810485"/>
        <bgColor indexed="65"/>
      </patternFill>
    </fill>
    <fill>
      <patternFill patternType="solid">
        <fgColor rgb="FFF2F2F2"/>
      </patternFill>
    </fill>
    <fill>
      <patternFill patternType="solid">
        <fgColor rgb="FF00B0F0"/>
        <bgColor indexed="64"/>
      </patternFill>
    </fill>
    <fill>
      <patternFill patternType="solid">
        <fgColor rgb="FFFFFF00"/>
        <bgColor indexed="64"/>
      </patternFill>
    </fill>
    <fill>
      <patternFill patternType="solid">
        <fgColor theme="0"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18" fillId="10" borderId="0" applyNumberFormat="0" applyBorder="0" applyAlignment="0" applyProtection="0"/>
    <xf numFmtId="0" fontId="1" fillId="0" borderId="0"/>
    <xf numFmtId="0" fontId="4" fillId="0" borderId="0"/>
    <xf numFmtId="0" fontId="19" fillId="11" borderId="10" applyNumberFormat="0" applyAlignment="0" applyProtection="0"/>
  </cellStyleXfs>
  <cellXfs count="121">
    <xf numFmtId="0" fontId="0" fillId="0" borderId="0" xfId="0"/>
    <xf numFmtId="0" fontId="8" fillId="0" borderId="0" xfId="0" applyFont="1"/>
    <xf numFmtId="0" fontId="8" fillId="0" borderId="0" xfId="0" applyFont="1" applyAlignment="1">
      <alignment vertical="center"/>
    </xf>
    <xf numFmtId="0" fontId="8" fillId="0" borderId="0" xfId="0" applyFont="1" applyAlignment="1" applyProtection="1">
      <alignment vertical="center"/>
      <protection locked="0"/>
    </xf>
    <xf numFmtId="0" fontId="9" fillId="0" borderId="0" xfId="0" applyFont="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wrapText="1"/>
    </xf>
    <xf numFmtId="0" fontId="11" fillId="2" borderId="1"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11" fillId="2" borderId="4" xfId="4" applyFont="1" applyFill="1" applyBorder="1" applyAlignment="1" applyProtection="1">
      <alignment horizontal="center"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11" fillId="3" borderId="1" xfId="4" applyNumberFormat="1" applyFont="1" applyFill="1" applyBorder="1" applyAlignment="1" applyProtection="1">
      <alignment horizontal="center" vertical="center"/>
    </xf>
    <xf numFmtId="164" fontId="8" fillId="0" borderId="0" xfId="0" applyNumberFormat="1" applyFont="1"/>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0" borderId="0" xfId="0" applyFont="1" applyAlignment="1">
      <alignment horizontal="center" vertical="center"/>
    </xf>
    <xf numFmtId="0" fontId="7" fillId="6" borderId="6" xfId="0" applyFont="1" applyFill="1" applyBorder="1" applyAlignment="1">
      <alignment horizontal="center" vertical="center"/>
    </xf>
    <xf numFmtId="0" fontId="7" fillId="6" borderId="1" xfId="0" applyFont="1" applyFill="1" applyBorder="1" applyAlignment="1">
      <alignment horizontal="center" vertical="center"/>
    </xf>
    <xf numFmtId="0" fontId="0" fillId="0" borderId="1" xfId="0" applyBorder="1" applyAlignment="1" applyProtection="1">
      <alignment vertical="center"/>
      <protection locked="0"/>
    </xf>
    <xf numFmtId="0" fontId="0" fillId="0" borderId="0" xfId="0" applyAlignment="1">
      <alignment vertical="center"/>
    </xf>
    <xf numFmtId="0" fontId="7" fillId="5"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1" xfId="0" applyFont="1" applyFill="1" applyBorder="1" applyAlignment="1">
      <alignment horizontal="center" vertical="center" wrapText="1"/>
    </xf>
    <xf numFmtId="44" fontId="7" fillId="6"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5" fillId="0" borderId="1" xfId="0" applyFont="1" applyBorder="1"/>
    <xf numFmtId="164" fontId="5" fillId="0" borderId="2" xfId="0" applyNumberFormat="1" applyFont="1" applyBorder="1" applyAlignment="1" applyProtection="1">
      <alignment vertical="center"/>
      <protection locked="0"/>
    </xf>
    <xf numFmtId="0" fontId="5" fillId="0" borderId="2" xfId="0" applyFont="1" applyBorder="1" applyAlignment="1" applyProtection="1">
      <alignment vertical="center"/>
      <protection locked="0"/>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 xfId="0" applyBorder="1" applyAlignment="1" applyProtection="1">
      <alignment horizontal="right" vertical="center"/>
      <protection locked="0"/>
    </xf>
    <xf numFmtId="0" fontId="0" fillId="0" borderId="0" xfId="0" applyAlignment="1" applyProtection="1">
      <alignment horizontal="right" vertical="center"/>
      <protection locked="0"/>
    </xf>
    <xf numFmtId="2" fontId="0" fillId="0" borderId="1" xfId="0" applyNumberFormat="1" applyBorder="1" applyAlignment="1" applyProtection="1">
      <alignment horizontal="right" vertical="center"/>
      <protection locked="0"/>
    </xf>
    <xf numFmtId="14" fontId="0" fillId="0" borderId="1" xfId="0" applyNumberFormat="1" applyBorder="1" applyAlignment="1" applyProtection="1">
      <alignment horizontal="right" vertical="center"/>
      <protection locked="0"/>
    </xf>
    <xf numFmtId="44" fontId="0" fillId="0" borderId="1" xfId="0" applyNumberFormat="1" applyBorder="1" applyAlignment="1" applyProtection="1">
      <alignment horizontal="right" vertical="center"/>
      <protection locked="0"/>
    </xf>
    <xf numFmtId="44" fontId="0" fillId="0" borderId="0" xfId="0" applyNumberFormat="1" applyAlignment="1" applyProtection="1">
      <alignment horizontal="right" vertical="center"/>
      <protection locked="0"/>
    </xf>
    <xf numFmtId="0" fontId="0" fillId="0" borderId="0" xfId="0" applyAlignment="1">
      <alignment horizontal="left" vertical="center"/>
    </xf>
    <xf numFmtId="0" fontId="0" fillId="0" borderId="1" xfId="0" applyBorder="1" applyAlignment="1">
      <alignment horizontal="left" vertical="center"/>
    </xf>
    <xf numFmtId="0" fontId="0" fillId="0" borderId="0" xfId="0" applyAlignment="1">
      <alignment horizontal="right" vertical="center"/>
    </xf>
    <xf numFmtId="1" fontId="7" fillId="5" borderId="1" xfId="0" applyNumberFormat="1" applyFont="1" applyFill="1" applyBorder="1" applyAlignment="1">
      <alignment horizontal="center" vertical="center"/>
    </xf>
    <xf numFmtId="1" fontId="0" fillId="0" borderId="1" xfId="0" applyNumberFormat="1" applyBorder="1" applyAlignment="1" applyProtection="1">
      <alignment horizontal="right" vertical="center"/>
      <protection locked="0"/>
    </xf>
    <xf numFmtId="1" fontId="0" fillId="0" borderId="0" xfId="0" applyNumberFormat="1" applyAlignment="1">
      <alignment horizontal="right" vertical="center"/>
    </xf>
    <xf numFmtId="0" fontId="22" fillId="0" borderId="0" xfId="0" applyFont="1" applyAlignment="1">
      <alignment vertical="center"/>
    </xf>
    <xf numFmtId="14" fontId="22" fillId="0" borderId="0" xfId="0" applyNumberFormat="1" applyFont="1" applyAlignment="1">
      <alignment vertical="center"/>
    </xf>
    <xf numFmtId="0" fontId="0" fillId="0" borderId="1" xfId="0" applyBorder="1" applyAlignment="1">
      <alignment vertical="center"/>
    </xf>
    <xf numFmtId="0" fontId="26" fillId="0" borderId="0" xfId="0" applyFont="1"/>
    <xf numFmtId="1" fontId="0" fillId="0" borderId="0" xfId="0" applyNumberFormat="1"/>
    <xf numFmtId="44" fontId="7" fillId="6" borderId="9" xfId="0" applyNumberFormat="1" applyFont="1" applyFill="1" applyBorder="1" applyAlignment="1">
      <alignment horizontal="center" vertical="center"/>
    </xf>
    <xf numFmtId="44" fontId="0" fillId="0" borderId="9" xfId="0" applyNumberFormat="1" applyBorder="1" applyAlignment="1" applyProtection="1">
      <alignment horizontal="right" vertical="center"/>
      <protection locked="0"/>
    </xf>
    <xf numFmtId="0" fontId="27" fillId="13" borderId="1" xfId="0" applyFont="1" applyFill="1" applyBorder="1" applyAlignment="1">
      <alignment horizontal="center" vertical="center"/>
    </xf>
    <xf numFmtId="0" fontId="26" fillId="13" borderId="1" xfId="0" applyFont="1" applyFill="1" applyBorder="1" applyAlignment="1">
      <alignment horizontal="center" vertical="center"/>
    </xf>
    <xf numFmtId="0" fontId="26" fillId="0" borderId="1"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5" fillId="6" borderId="11" xfId="0" applyFont="1" applyFill="1" applyBorder="1" applyAlignment="1">
      <alignment horizontal="center" vertical="center" wrapText="1"/>
    </xf>
    <xf numFmtId="0" fontId="5" fillId="0" borderId="0" xfId="0" applyFont="1" applyAlignment="1" applyProtection="1">
      <alignment vertical="center"/>
      <protection locked="0"/>
    </xf>
    <xf numFmtId="0" fontId="11" fillId="14" borderId="0" xfId="0" applyFont="1" applyFill="1" applyAlignment="1">
      <alignment horizontal="center" vertical="center" wrapText="1"/>
    </xf>
    <xf numFmtId="0" fontId="20" fillId="12" borderId="12" xfId="0" applyFont="1" applyFill="1" applyBorder="1" applyAlignment="1">
      <alignment horizontal="center" vertical="center"/>
    </xf>
    <xf numFmtId="0" fontId="21" fillId="12" borderId="11" xfId="0" applyFont="1" applyFill="1" applyBorder="1" applyAlignment="1">
      <alignment horizontal="center" vertical="center" wrapText="1"/>
    </xf>
    <xf numFmtId="0" fontId="13" fillId="0" borderId="0" xfId="1" applyFont="1" applyFill="1" applyBorder="1" applyAlignment="1" applyProtection="1">
      <alignment horizontal="right" vertical="center" wrapText="1"/>
    </xf>
    <xf numFmtId="0" fontId="5" fillId="0" borderId="2" xfId="0" applyFont="1" applyBorder="1" applyAlignment="1" applyProtection="1">
      <alignment horizontal="left" vertical="center"/>
      <protection locked="0"/>
    </xf>
    <xf numFmtId="2" fontId="5" fillId="0" borderId="2" xfId="0" applyNumberFormat="1" applyFont="1" applyBorder="1" applyAlignment="1" applyProtection="1">
      <alignment vertical="center"/>
      <protection locked="0"/>
    </xf>
    <xf numFmtId="0" fontId="5" fillId="0" borderId="2" xfId="0" applyFont="1" applyBorder="1" applyAlignment="1" applyProtection="1">
      <alignment horizontal="center" vertical="center"/>
      <protection locked="0"/>
    </xf>
    <xf numFmtId="0" fontId="12" fillId="4" borderId="22" xfId="0" applyFont="1" applyFill="1" applyBorder="1" applyAlignment="1">
      <alignment horizontal="center" vertical="center" wrapText="1"/>
    </xf>
    <xf numFmtId="0" fontId="5" fillId="5" borderId="22" xfId="0" applyFont="1" applyFill="1" applyBorder="1" applyAlignment="1">
      <alignment horizontal="center" vertical="center" wrapText="1"/>
    </xf>
    <xf numFmtId="14" fontId="28" fillId="0" borderId="1" xfId="0" applyNumberFormat="1" applyFont="1" applyBorder="1" applyAlignment="1">
      <alignment vertical="center"/>
    </xf>
    <xf numFmtId="0" fontId="24" fillId="7"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24" fillId="7" borderId="0" xfId="0" applyFont="1" applyFill="1" applyAlignment="1" applyProtection="1">
      <alignment vertical="center"/>
      <protection locked="0"/>
    </xf>
    <xf numFmtId="0" fontId="25" fillId="7" borderId="0" xfId="0" applyFont="1" applyFill="1" applyAlignment="1" applyProtection="1">
      <alignment horizontal="left" vertical="center"/>
      <protection locked="0"/>
    </xf>
    <xf numFmtId="165" fontId="25" fillId="7" borderId="0" xfId="0" applyNumberFormat="1" applyFont="1" applyFill="1" applyAlignment="1">
      <alignment horizontal="left" vertical="center"/>
    </xf>
    <xf numFmtId="0" fontId="9" fillId="5" borderId="23" xfId="0" applyFont="1" applyFill="1" applyBorder="1" applyAlignment="1">
      <alignment horizontal="center" vertical="center" wrapText="1"/>
    </xf>
    <xf numFmtId="0" fontId="0" fillId="0" borderId="1" xfId="0" applyBorder="1" applyProtection="1">
      <protection locked="0"/>
    </xf>
    <xf numFmtId="0" fontId="5" fillId="0" borderId="0" xfId="0" applyFont="1" applyAlignment="1">
      <alignment horizontal="center" vertical="center"/>
    </xf>
    <xf numFmtId="0" fontId="5" fillId="0" borderId="5" xfId="0" applyFont="1" applyBorder="1" applyAlignment="1" applyProtection="1">
      <alignment horizontal="center" vertical="center"/>
      <protection locked="0"/>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0" borderId="0" xfId="0" applyFont="1"/>
    <xf numFmtId="0" fontId="5" fillId="0" borderId="9" xfId="0" applyFont="1" applyBorder="1"/>
    <xf numFmtId="0" fontId="15" fillId="6" borderId="16" xfId="0" applyFont="1" applyFill="1" applyBorder="1" applyAlignment="1">
      <alignment horizontal="center" vertical="center"/>
    </xf>
    <xf numFmtId="0" fontId="15" fillId="6" borderId="17" xfId="0" applyFont="1" applyFill="1" applyBorder="1" applyAlignment="1">
      <alignment horizontal="center" vertical="center"/>
    </xf>
    <xf numFmtId="0" fontId="15" fillId="6" borderId="18" xfId="0" applyFont="1" applyFill="1" applyBorder="1" applyAlignment="1">
      <alignment horizontal="center" vertical="center"/>
    </xf>
    <xf numFmtId="0" fontId="23" fillId="0" borderId="0" xfId="0" applyFont="1" applyAlignment="1">
      <alignment horizontal="center" vertical="center"/>
    </xf>
    <xf numFmtId="0" fontId="16" fillId="0" borderId="0" xfId="0" applyFont="1" applyAlignment="1">
      <alignment horizontal="center" vertical="center"/>
    </xf>
    <xf numFmtId="0" fontId="2" fillId="0"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5" fillId="0" borderId="5" xfId="0" applyFont="1" applyBorder="1" applyAlignment="1" applyProtection="1">
      <alignment horizontal="center" vertical="center"/>
      <protection locked="0"/>
    </xf>
    <xf numFmtId="0" fontId="12" fillId="0" borderId="5" xfId="1" applyFont="1" applyFill="1" applyBorder="1" applyAlignment="1" applyProtection="1">
      <alignment horizontal="center" vertical="center" wrapText="1"/>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7" fillId="0" borderId="0" xfId="0" applyFont="1" applyAlignment="1">
      <alignment horizontal="center" vertical="center"/>
    </xf>
    <xf numFmtId="0" fontId="13" fillId="0" borderId="0" xfId="1" applyFont="1" applyFill="1" applyAlignment="1" applyProtection="1">
      <alignment horizontal="center" vertical="center" wrapText="1"/>
    </xf>
    <xf numFmtId="0" fontId="13" fillId="0" borderId="7" xfId="1" applyFont="1" applyFill="1" applyBorder="1" applyAlignment="1" applyProtection="1">
      <alignment horizontal="center" vertical="center" wrapText="1"/>
      <protection locked="0"/>
    </xf>
    <xf numFmtId="0" fontId="24" fillId="7" borderId="8" xfId="0" applyFont="1" applyFill="1" applyBorder="1" applyAlignment="1">
      <alignment horizontal="right" vertical="center"/>
    </xf>
    <xf numFmtId="0" fontId="24" fillId="7" borderId="0" xfId="0" applyFont="1" applyFill="1" applyAlignment="1" applyProtection="1">
      <alignment vertical="center"/>
      <protection locked="0"/>
    </xf>
    <xf numFmtId="0" fontId="25" fillId="7" borderId="0" xfId="0" applyFont="1" applyFill="1" applyAlignment="1" applyProtection="1">
      <alignment horizontal="left" vertical="center"/>
      <protection locked="0"/>
    </xf>
    <xf numFmtId="165" fontId="25" fillId="7" borderId="0" xfId="0" applyNumberFormat="1" applyFont="1" applyFill="1" applyAlignment="1">
      <alignment horizontal="left" vertical="center"/>
    </xf>
    <xf numFmtId="0" fontId="15" fillId="5" borderId="24" xfId="0" applyFont="1" applyFill="1" applyBorder="1" applyAlignment="1">
      <alignment horizontal="center" vertical="center"/>
    </xf>
    <xf numFmtId="0" fontId="15" fillId="5" borderId="25" xfId="0" applyFont="1" applyFill="1" applyBorder="1" applyAlignment="1">
      <alignment horizontal="center" vertical="center"/>
    </xf>
    <xf numFmtId="0" fontId="0" fillId="0" borderId="23" xfId="0" applyBorder="1" applyAlignment="1">
      <alignment horizontal="center" vertical="center"/>
    </xf>
    <xf numFmtId="0" fontId="24" fillId="7"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5" fillId="0" borderId="0" xfId="0" applyFont="1" applyAlignment="1">
      <alignment horizontal="center" vertical="center"/>
    </xf>
    <xf numFmtId="0" fontId="24" fillId="7" borderId="7" xfId="0" applyFont="1" applyFill="1" applyBorder="1" applyAlignment="1">
      <alignment horizontal="right" vertical="center"/>
    </xf>
    <xf numFmtId="0" fontId="7" fillId="6" borderId="0" xfId="0" applyFont="1" applyFill="1" applyAlignment="1">
      <alignment horizontal="center" vertical="center"/>
    </xf>
    <xf numFmtId="0" fontId="7" fillId="5" borderId="3" xfId="0" applyFont="1" applyFill="1" applyBorder="1" applyAlignment="1">
      <alignment horizontal="center" vertical="center"/>
    </xf>
    <xf numFmtId="0" fontId="7" fillId="5" borderId="7" xfId="0" applyFont="1" applyFill="1" applyBorder="1" applyAlignment="1">
      <alignment horizontal="center" vertical="center"/>
    </xf>
    <xf numFmtId="0" fontId="0" fillId="0" borderId="7" xfId="0" applyBorder="1" applyAlignment="1">
      <alignment horizontal="center" vertical="center"/>
    </xf>
    <xf numFmtId="0" fontId="7" fillId="9" borderId="9" xfId="0" applyFont="1" applyFill="1" applyBorder="1" applyAlignment="1">
      <alignment horizontal="center" vertical="center"/>
    </xf>
    <xf numFmtId="0" fontId="7" fillId="9" borderId="8" xfId="0" applyFont="1" applyFill="1" applyBorder="1" applyAlignment="1">
      <alignment horizontal="center" vertical="center"/>
    </xf>
    <xf numFmtId="0" fontId="0" fillId="0" borderId="0" xfId="0" applyProtection="1">
      <protection locked="0"/>
    </xf>
  </cellXfs>
  <cellStyles count="5">
    <cellStyle name="40% - Accent3" xfId="1" builtinId="39"/>
    <cellStyle name="Normal" xfId="0" builtinId="0"/>
    <cellStyle name="Normal 2" xfId="2" xr:uid="{00000000-0005-0000-0000-000002000000}"/>
    <cellStyle name="Normal 3" xfId="3" xr:uid="{00000000-0005-0000-0000-000003000000}"/>
    <cellStyle name="Output" xfId="4" builtinId="21"/>
  </cellStyles>
  <dxfs count="3">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582931</xdr:colOff>
      <xdr:row>81</xdr:row>
      <xdr:rowOff>38100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 y="0"/>
          <a:ext cx="7679055" cy="14697075"/>
        </a:xfrm>
        <a:prstGeom prst="rect">
          <a:avLst/>
        </a:prstGeom>
        <a:solidFill>
          <a:schemeClr val="bg1"/>
        </a:solidFill>
        <a:ln w="28575" cmpd="sng">
          <a:solidFill>
            <a:schemeClr val="accent5">
              <a:lumMod val="7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Complete the Faculty Service Report</a:t>
          </a:r>
        </a:p>
        <a:p>
          <a:pPr algn="ctr"/>
          <a:endParaRPr lang="en-US" sz="1400" b="1">
            <a:solidFill>
              <a:schemeClr val="dk1"/>
            </a:solidFill>
            <a:effectLst/>
            <a:latin typeface="+mn-lt"/>
            <a:ea typeface="+mn-ea"/>
            <a:cs typeface="+mn-cs"/>
          </a:endParaRPr>
        </a:p>
        <a:p>
          <a:pPr algn="l"/>
          <a:r>
            <a:rPr lang="en-US" sz="1400" b="1">
              <a:solidFill>
                <a:srgbClr val="FF0000"/>
              </a:solidFill>
              <a:effectLst/>
              <a:latin typeface="+mn-lt"/>
              <a:ea typeface="+mn-ea"/>
              <a:cs typeface="+mn-cs"/>
            </a:rPr>
            <a:t>***PLEASE</a:t>
          </a:r>
          <a:r>
            <a:rPr lang="en-US" sz="1400" b="1" baseline="0">
              <a:solidFill>
                <a:srgbClr val="FF0000"/>
              </a:solidFill>
              <a:effectLst/>
              <a:latin typeface="+mn-lt"/>
              <a:ea typeface="+mn-ea"/>
              <a:cs typeface="+mn-cs"/>
            </a:rPr>
            <a:t> NOTE: If COVID ILLNESS is selected the Adjunct must submit documentation to OFSR. Please have faculty contact OFSR via email InstructionalStaff@citytech.cuny.edu for instructions on how to submit documentation. </a:t>
          </a:r>
        </a:p>
        <a:p>
          <a:pPr algn="l"/>
          <a:endParaRPr lang="en-US" sz="1400" b="1" baseline="0">
            <a:solidFill>
              <a:srgbClr val="FF0000"/>
            </a:solidFill>
            <a:effectLst/>
            <a:latin typeface="+mn-lt"/>
            <a:ea typeface="+mn-ea"/>
            <a:cs typeface="+mn-cs"/>
          </a:endParaRPr>
        </a:p>
        <a:p>
          <a:pPr algn="l"/>
          <a:r>
            <a:rPr lang="en-US" sz="1400" b="1" baseline="0">
              <a:solidFill>
                <a:srgbClr val="FF0000"/>
              </a:solidFill>
              <a:effectLst/>
              <a:latin typeface="+mn-lt"/>
              <a:ea typeface="+mn-ea"/>
              <a:cs typeface="+mn-cs"/>
            </a:rPr>
            <a:t>*** PROFESSIONAL HOURS MADE UP</a:t>
          </a:r>
        </a:p>
        <a:p>
          <a:pPr algn="l"/>
          <a:r>
            <a:rPr lang="en-US" sz="1400" b="1">
              <a:solidFill>
                <a:srgbClr val="FF0000"/>
              </a:solidFill>
            </a:rPr>
            <a:t>Please select “yes or no”, if the professional hours were made up due to the adjunct’s absence(s).</a:t>
          </a:r>
          <a:r>
            <a:rPr lang="en-US" sz="1400" b="1">
              <a:solidFill>
                <a:srgbClr val="0070C0"/>
              </a:solidFill>
            </a:rPr>
            <a:t> </a:t>
          </a:r>
          <a:endParaRPr lang="en-US" sz="1400" b="1" baseline="0">
            <a:solidFill>
              <a:srgbClr val="0070C0"/>
            </a:solidFill>
            <a:effectLst/>
            <a:latin typeface="+mn-lt"/>
            <a:ea typeface="+mn-ea"/>
            <a:cs typeface="+mn-cs"/>
          </a:endParaRPr>
        </a:p>
        <a:p>
          <a:pPr algn="ctr"/>
          <a:endParaRPr lang="en-US" sz="1400" b="1">
            <a:solidFill>
              <a:schemeClr val="dk1"/>
            </a:solidFill>
            <a:effectLst/>
            <a:latin typeface="+mn-lt"/>
            <a:ea typeface="+mn-ea"/>
            <a:cs typeface="+mn-cs"/>
          </a:endParaRPr>
        </a:p>
        <a:p>
          <a:pPr lvl="0"/>
          <a:br>
            <a:rPr lang="en-US" sz="1100">
              <a:solidFill>
                <a:schemeClr val="dk1"/>
              </a:solidFill>
              <a:effectLst/>
              <a:latin typeface="+mn-lt"/>
              <a:ea typeface="+mn-ea"/>
              <a:cs typeface="+mn-cs"/>
            </a:rPr>
          </a:br>
          <a:r>
            <a:rPr lang="en-US" sz="1100" b="1">
              <a:solidFill>
                <a:schemeClr val="dk1"/>
              </a:solidFill>
              <a:effectLst/>
              <a:latin typeface="+mn-lt"/>
              <a:ea typeface="+mn-ea"/>
              <a:cs typeface="+mn-cs"/>
            </a:rPr>
            <a:t>1. Complete the Department Information</a:t>
          </a:r>
        </a:p>
        <a:p>
          <a:pPr lvl="1"/>
          <a:r>
            <a:rPr lang="en-US" sz="1100">
              <a:solidFill>
                <a:schemeClr val="dk1"/>
              </a:solidFill>
              <a:effectLst/>
              <a:latin typeface="+mn-lt"/>
              <a:ea typeface="+mn-ea"/>
              <a:cs typeface="+mn-cs"/>
            </a:rPr>
            <a:t>a. DEPARTMENT: your academic department</a:t>
          </a:r>
        </a:p>
        <a:p>
          <a:pPr lvl="1"/>
          <a:r>
            <a:rPr lang="en-US" sz="1100">
              <a:solidFill>
                <a:schemeClr val="dk1"/>
              </a:solidFill>
              <a:effectLst/>
              <a:latin typeface="+mn-lt"/>
              <a:ea typeface="+mn-ea"/>
              <a:cs typeface="+mn-cs"/>
            </a:rPr>
            <a:t>b. SUBMITTED BY: the name of the person who has completed the report and/or the name of the person to contact with 	any questions regarding the report</a:t>
          </a:r>
        </a:p>
        <a:p>
          <a:pPr lvl="1"/>
          <a:r>
            <a:rPr lang="en-US" sz="1100">
              <a:solidFill>
                <a:schemeClr val="dk1"/>
              </a:solidFill>
              <a:effectLst/>
              <a:latin typeface="+mn-lt"/>
              <a:ea typeface="+mn-ea"/>
              <a:cs typeface="+mn-cs"/>
            </a:rPr>
            <a:t>c. DATE: the date and time will automatically update; no action is needed</a:t>
          </a:r>
        </a:p>
        <a:p>
          <a:pPr lvl="1"/>
          <a:r>
            <a:rPr lang="en-US" sz="1100">
              <a:solidFill>
                <a:schemeClr val="dk1"/>
              </a:solidFill>
              <a:effectLst/>
              <a:latin typeface="+mn-lt"/>
              <a:ea typeface="+mn-ea"/>
              <a:cs typeface="+mn-cs"/>
            </a:rPr>
            <a:t>d. PERIOD: select the appropriate period from the drop down list</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2. If there were zero (0) absences or substitute service work to report:</a:t>
          </a:r>
        </a:p>
        <a:p>
          <a:pPr lvl="1"/>
          <a:r>
            <a:rPr lang="en-US" sz="1100">
              <a:solidFill>
                <a:schemeClr val="dk1"/>
              </a:solidFill>
              <a:effectLst/>
              <a:latin typeface="+mn-lt"/>
              <a:ea typeface="+mn-ea"/>
              <a:cs typeface="+mn-cs"/>
            </a:rPr>
            <a:t>a. select “none” from the drop down list</a:t>
          </a:r>
        </a:p>
        <a:p>
          <a:pPr lvl="1"/>
          <a:r>
            <a:rPr lang="en-US" sz="1100">
              <a:solidFill>
                <a:schemeClr val="dk1"/>
              </a:solidFill>
              <a:effectLst/>
              <a:latin typeface="+mn-lt"/>
              <a:ea typeface="+mn-ea"/>
              <a:cs typeface="+mn-cs"/>
            </a:rPr>
            <a:t>b. skip to step 4</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3. If you have absences or sub-service work to report complete one line per class meeting.</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a. CLASS INFORMATION</a:t>
          </a:r>
        </a:p>
        <a:p>
          <a:pPr lvl="2"/>
          <a:r>
            <a:rPr lang="en-US" sz="1100">
              <a:solidFill>
                <a:schemeClr val="dk1"/>
              </a:solidFill>
              <a:effectLst/>
              <a:latin typeface="+mn-lt"/>
              <a:ea typeface="+mn-ea"/>
              <a:cs typeface="+mn-cs"/>
            </a:rPr>
            <a:t>i. COURSE: the Course Code for the class (ARCH 1121, NUR 2110, ENG 3407, etc.)</a:t>
          </a:r>
        </a:p>
        <a:p>
          <a:pPr lvl="2"/>
          <a:r>
            <a:rPr lang="en-US" sz="1100">
              <a:solidFill>
                <a:schemeClr val="dk1"/>
              </a:solidFill>
              <a:effectLst/>
              <a:latin typeface="+mn-lt"/>
              <a:ea typeface="+mn-ea"/>
              <a:cs typeface="+mn-cs"/>
            </a:rPr>
            <a:t>ii. SECTION: the Section number for the class (D530, E460, PT66)</a:t>
          </a:r>
        </a:p>
        <a:p>
          <a:pPr lvl="2"/>
          <a:r>
            <a:rPr lang="en-US" sz="1100">
              <a:solidFill>
                <a:schemeClr val="dk1"/>
              </a:solidFill>
              <a:effectLst/>
              <a:latin typeface="+mn-lt"/>
              <a:ea typeface="+mn-ea"/>
              <a:cs typeface="+mn-cs"/>
            </a:rPr>
            <a:t>iii. HOURS: the number of workload hours for the missed or cancelled class. NOTE: this number may be less than 	the total workload hours if the class meets multiple time during the week.  For example, a six (6) 	hour course which meets twice a week would be three (3) hours per meeting.</a:t>
          </a:r>
        </a:p>
        <a:p>
          <a:pPr lvl="2"/>
          <a:r>
            <a:rPr lang="en-US" sz="1100">
              <a:solidFill>
                <a:schemeClr val="dk1"/>
              </a:solidFill>
              <a:effectLst/>
              <a:latin typeface="+mn-lt"/>
              <a:ea typeface="+mn-ea"/>
              <a:cs typeface="+mn-cs"/>
            </a:rPr>
            <a:t>iv. DAY OF WEEK</a:t>
          </a:r>
        </a:p>
        <a:p>
          <a:pPr lvl="2"/>
          <a:r>
            <a:rPr lang="en-US" sz="1100">
              <a:solidFill>
                <a:schemeClr val="dk1"/>
              </a:solidFill>
              <a:effectLst/>
              <a:latin typeface="+mn-lt"/>
              <a:ea typeface="+mn-ea"/>
              <a:cs typeface="+mn-cs"/>
            </a:rPr>
            <a:t>v. DATE OF ABSENCE</a:t>
          </a:r>
        </a:p>
        <a:p>
          <a:pPr lvl="2"/>
          <a:r>
            <a:rPr lang="en-US" sz="1100">
              <a:solidFill>
                <a:schemeClr val="dk1"/>
              </a:solidFill>
              <a:effectLst/>
              <a:latin typeface="+mn-lt"/>
              <a:ea typeface="+mn-ea"/>
              <a:cs typeface="+mn-cs"/>
            </a:rPr>
            <a:t>vi. CLASS CANCELLED?: select YES or NO</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b. ABSENT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ASSIGNMENT TYPE: please select the correct choice from the drop down menu:</a:t>
          </a:r>
        </a:p>
        <a:p>
          <a:pPr lvl="3"/>
          <a:r>
            <a:rPr lang="en-US" sz="1100">
              <a:solidFill>
                <a:schemeClr val="dk1"/>
              </a:solidFill>
              <a:effectLst/>
              <a:latin typeface="+mn-lt"/>
              <a:ea typeface="+mn-ea"/>
              <a:cs typeface="+mn-cs"/>
            </a:rPr>
            <a:t>ADJUNCT FACULTY: select this if the absent faculty member is an adjunct faculty member</a:t>
          </a:r>
        </a:p>
        <a:p>
          <a:pPr lvl="3"/>
          <a:r>
            <a:rPr lang="en-US" sz="1100">
              <a:solidFill>
                <a:schemeClr val="dk1"/>
              </a:solidFill>
              <a:effectLst/>
              <a:latin typeface="+mn-lt"/>
              <a:ea typeface="+mn-ea"/>
              <a:cs typeface="+mn-cs"/>
            </a:rPr>
            <a:t>F/T REGULAR COMPENSATION: select this if the section is part of the faculty member’s full-time teaching 	load</a:t>
          </a:r>
        </a:p>
        <a:p>
          <a:pPr lvl="3"/>
          <a:r>
            <a:rPr lang="en-US" sz="1100">
              <a:solidFill>
                <a:schemeClr val="dk1"/>
              </a:solidFill>
              <a:effectLst/>
              <a:latin typeface="+mn-lt"/>
              <a:ea typeface="+mn-ea"/>
              <a:cs typeface="+mn-cs"/>
            </a:rPr>
            <a:t>F/T EXTRA COMPENSATION: select this if the section is part of the faculty member’s extra compensation 	load</a:t>
          </a:r>
        </a:p>
        <a:p>
          <a:pPr lvl="2"/>
          <a:r>
            <a:rPr lang="en-US" sz="1100">
              <a:solidFill>
                <a:schemeClr val="dk1"/>
              </a:solidFill>
              <a:effectLst/>
              <a:latin typeface="+mn-lt"/>
              <a:ea typeface="+mn-ea"/>
              <a:cs typeface="+mn-cs"/>
            </a:rPr>
            <a:t>iii. REASON: select the appropriate reason for the absence:</a:t>
          </a:r>
        </a:p>
        <a:p>
          <a:pPr lvl="3"/>
          <a:r>
            <a:rPr lang="en-US" sz="1100">
              <a:solidFill>
                <a:schemeClr val="dk1"/>
              </a:solidFill>
              <a:effectLst/>
              <a:latin typeface="+mn-lt"/>
              <a:ea typeface="+mn-ea"/>
              <a:cs typeface="+mn-cs"/>
            </a:rPr>
            <a:t>COLLEGE BUSINESS: departments must include documentation</a:t>
          </a:r>
        </a:p>
        <a:p>
          <a:pPr lvl="3"/>
          <a:r>
            <a:rPr lang="en-US" sz="1100">
              <a:solidFill>
                <a:schemeClr val="dk1"/>
              </a:solidFill>
              <a:effectLst/>
              <a:latin typeface="+mn-lt"/>
              <a:ea typeface="+mn-ea"/>
              <a:cs typeface="+mn-cs"/>
            </a:rPr>
            <a:t>EMERGENCY CLOSING: for use only if the college is closed by the administration</a:t>
          </a:r>
        </a:p>
        <a:p>
          <a:pPr lvl="3"/>
          <a:r>
            <a:rPr lang="en-US" sz="1100">
              <a:solidFill>
                <a:schemeClr val="dk1"/>
              </a:solidFill>
              <a:effectLst/>
              <a:latin typeface="+mn-lt"/>
              <a:ea typeface="+mn-ea"/>
              <a:cs typeface="+mn-cs"/>
            </a:rPr>
            <a:t>ILLNESS: “sick day”</a:t>
          </a:r>
        </a:p>
        <a:p>
          <a:pPr lvl="3"/>
          <a:r>
            <a:rPr lang="en-US" sz="1100">
              <a:solidFill>
                <a:schemeClr val="dk1"/>
              </a:solidFill>
              <a:effectLst/>
              <a:latin typeface="+mn-lt"/>
              <a:ea typeface="+mn-ea"/>
              <a:cs typeface="+mn-cs"/>
            </a:rPr>
            <a:t>JURY DUTY: departments must include documentation</a:t>
          </a:r>
        </a:p>
        <a:p>
          <a:pPr lvl="3"/>
          <a:r>
            <a:rPr lang="en-US" sz="1100">
              <a:solidFill>
                <a:schemeClr val="dk1"/>
              </a:solidFill>
              <a:effectLst/>
              <a:latin typeface="+mn-lt"/>
              <a:ea typeface="+mn-ea"/>
              <a:cs typeface="+mn-cs"/>
            </a:rPr>
            <a:t>MILITARY SERVICE: departments must include documentation</a:t>
          </a:r>
        </a:p>
        <a:p>
          <a:pPr lvl="3"/>
          <a:r>
            <a:rPr lang="en-US" sz="1100">
              <a:solidFill>
                <a:schemeClr val="dk1"/>
              </a:solidFill>
              <a:effectLst/>
              <a:latin typeface="+mn-lt"/>
              <a:ea typeface="+mn-ea"/>
              <a:cs typeface="+mn-cs"/>
            </a:rPr>
            <a:t>PERSONAL EMERGENCY</a:t>
          </a:r>
        </a:p>
        <a:p>
          <a:pPr lvl="3"/>
          <a:r>
            <a:rPr lang="en-US" sz="1100">
              <a:solidFill>
                <a:schemeClr val="dk1"/>
              </a:solidFill>
              <a:effectLst/>
              <a:latin typeface="+mn-lt"/>
              <a:ea typeface="+mn-ea"/>
              <a:cs typeface="+mn-cs"/>
            </a:rPr>
            <a:t>RELIGIOUS OBSERVANCE</a:t>
          </a:r>
        </a:p>
        <a:p>
          <a:pPr lvl="3"/>
          <a:r>
            <a:rPr lang="en-US" sz="1100">
              <a:solidFill>
                <a:schemeClr val="dk1"/>
              </a:solidFill>
              <a:effectLst/>
              <a:latin typeface="+mn-lt"/>
              <a:ea typeface="+mn-ea"/>
              <a:cs typeface="+mn-cs"/>
            </a:rPr>
            <a:t>TERMINATION: for use if the semester contract has been terminated</a:t>
          </a:r>
        </a:p>
        <a:p>
          <a:pPr lvl="3"/>
          <a:r>
            <a:rPr lang="en-US" sz="1100">
              <a:solidFill>
                <a:schemeClr val="dk1"/>
              </a:solidFill>
              <a:effectLst/>
              <a:latin typeface="+mn-lt"/>
              <a:ea typeface="+mn-ea"/>
              <a:cs typeface="+mn-cs"/>
            </a:rPr>
            <a:t>UNASSIGNED: for use if an instructor has not been assigned to the class or section</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c. SUBSTITUTE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TITLE: please select the correct choice from the drop down menu</a:t>
          </a:r>
        </a:p>
        <a:p>
          <a:pPr lvl="2"/>
          <a:r>
            <a:rPr lang="en-US" sz="1100">
              <a:solidFill>
                <a:schemeClr val="dk1"/>
              </a:solidFill>
              <a:effectLst/>
              <a:latin typeface="+mn-lt"/>
              <a:ea typeface="+mn-ea"/>
              <a:cs typeface="+mn-cs"/>
            </a:rPr>
            <a:t>iii. PAYMENT HOURS: the number of workload hours that the substitute personnel will be paid.  NOTE: This may not be the same as the “HOURS” from “CLASS INFORMATION” for various reasons.  A substitute instructor may only cover part of a class section or a full-time faculty may be performing his/her two (2) hours of unpaid service.</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4. Once all absences and substitute service payments have been entered on the report, the Department Chair or Chair Designee must sign the report.</a:t>
          </a:r>
        </a:p>
        <a:p>
          <a:pPr lvl="1"/>
          <a:r>
            <a:rPr lang="en-US" sz="1100">
              <a:solidFill>
                <a:schemeClr val="dk1"/>
              </a:solidFill>
              <a:effectLst/>
              <a:latin typeface="+mn-lt"/>
              <a:ea typeface="+mn-ea"/>
              <a:cs typeface="+mn-cs"/>
            </a:rPr>
            <a:t>a. Select (double click) the signature box at the top of the page</a:t>
          </a:r>
        </a:p>
        <a:p>
          <a:pPr lvl="1"/>
          <a:r>
            <a:rPr lang="en-US" sz="1100">
              <a:solidFill>
                <a:schemeClr val="dk1"/>
              </a:solidFill>
              <a:effectLst/>
              <a:latin typeface="+mn-lt"/>
              <a:ea typeface="+mn-ea"/>
              <a:cs typeface="+mn-cs"/>
            </a:rPr>
            <a:t>b. Enter your name in the pop-up window</a:t>
          </a:r>
        </a:p>
        <a:p>
          <a:pPr lvl="1"/>
          <a:r>
            <a:rPr lang="en-US" sz="1100">
              <a:solidFill>
                <a:schemeClr val="dk1"/>
              </a:solidFill>
              <a:effectLst/>
              <a:latin typeface="+mn-lt"/>
              <a:ea typeface="+mn-ea"/>
              <a:cs typeface="+mn-cs"/>
            </a:rPr>
            <a:t>c. Select “Sign”</a:t>
          </a:r>
        </a:p>
        <a:p>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5. Submit the completed report to</a:t>
          </a:r>
          <a:r>
            <a:rPr lang="en-US" sz="1100" b="1" baseline="0">
              <a:solidFill>
                <a:schemeClr val="dk1"/>
              </a:solidFill>
              <a:effectLst/>
              <a:latin typeface="+mn-lt"/>
              <a:ea typeface="+mn-ea"/>
              <a:cs typeface="+mn-cs"/>
            </a:rPr>
            <a:t> the Adjunct Workload Management Office</a:t>
          </a:r>
          <a:r>
            <a:rPr lang="en-US" sz="1100" b="1">
              <a:solidFill>
                <a:schemeClr val="dk1"/>
              </a:solidFill>
              <a:effectLst/>
              <a:latin typeface="+mn-lt"/>
              <a:ea typeface="+mn-ea"/>
              <a:cs typeface="+mn-cs"/>
            </a:rPr>
            <a:t>.</a:t>
          </a:r>
        </a:p>
        <a:p>
          <a:br>
            <a:rPr lang="en-US" sz="1100" b="1" i="1">
              <a:solidFill>
                <a:schemeClr val="dk1"/>
              </a:solidFill>
              <a:effectLst/>
              <a:latin typeface="+mn-lt"/>
              <a:ea typeface="+mn-ea"/>
              <a:cs typeface="+mn-cs"/>
            </a:rPr>
          </a:br>
          <a:r>
            <a:rPr lang="en-US" sz="1100" b="1" i="1">
              <a:solidFill>
                <a:srgbClr val="FF0000"/>
              </a:solidFill>
              <a:effectLst/>
              <a:latin typeface="+mn-lt"/>
              <a:ea typeface="+mn-ea"/>
              <a:cs typeface="+mn-cs"/>
            </a:rPr>
            <a:t>PLEASE NOTE:	</a:t>
          </a:r>
          <a:r>
            <a:rPr lang="en-US" sz="1100" b="1" i="1">
              <a:solidFill>
                <a:srgbClr val="FF0000"/>
              </a:solidFill>
              <a:effectLst/>
              <a:latin typeface="Calibri" panose="020F0502020204030204" pitchFamily="34" charset="0"/>
              <a:ea typeface="+mn-ea"/>
              <a:cs typeface="+mn-cs"/>
            </a:rPr>
            <a:t>• </a:t>
          </a:r>
          <a:r>
            <a:rPr lang="en-US" sz="1100" b="1" i="1">
              <a:solidFill>
                <a:srgbClr val="FF0000"/>
              </a:solidFill>
              <a:effectLst/>
              <a:latin typeface="+mn-lt"/>
              <a:ea typeface="+mn-ea"/>
              <a:cs typeface="+mn-cs"/>
            </a:rPr>
            <a:t>As per the settlement agreement: “Full‐time faculty assigned to cover class sessions will be paid after the first 	class session and for all class time in excess of two teaching contact hours in the first class session in any 	semester.”</a:t>
          </a:r>
          <a:endParaRPr lang="en-US" sz="1100">
            <a:solidFill>
              <a:srgbClr val="FF0000"/>
            </a:solidFill>
            <a:effectLst/>
            <a:latin typeface="+mn-lt"/>
            <a:ea typeface="+mn-ea"/>
            <a:cs typeface="+mn-cs"/>
          </a:endParaRPr>
        </a:p>
        <a:p>
          <a:r>
            <a:rPr lang="en-US" sz="1100" b="1" i="1">
              <a:solidFill>
                <a:srgbClr val="FF0000"/>
              </a:solidFill>
              <a:effectLst/>
              <a:latin typeface="+mn-lt"/>
              <a:ea typeface="+mn-ea"/>
              <a:cs typeface="+mn-cs"/>
            </a:rPr>
            <a:t>	Effectively, this means that Full-Time faculty are required to perform up to the first two (2) hours of substitute 	service for no payment as part of their service to the college.</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Full-Time faculty who are using New Faculty/Professional Development hours are not eligible to perform sub-	service during that same semester.</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Adjunct Faculty who are working the maximum load (nine (9) teaching hours, plus one (1) Office/Professional 	hour) are not eligible to perform sub-service during that same semester.</a:t>
          </a:r>
        </a:p>
        <a:p>
          <a:pPr lvl="0"/>
          <a:r>
            <a:rPr lang="en-US" sz="1100" b="1" i="1">
              <a:solidFill>
                <a:srgbClr val="FF0000"/>
              </a:solidFill>
              <a:effectLst/>
              <a:latin typeface="+mn-lt"/>
              <a:ea typeface="+mn-ea"/>
              <a:cs typeface="+mn-cs"/>
            </a:rPr>
            <a:t>	• If there has been a change to assignments, and new courses have been added to the semester workload for 		any  faculty member, those classes should not be included on the FSR.  Only sub-service or Long Term 	Sub-Service  should be included on this report.</a:t>
          </a:r>
        </a:p>
        <a:p>
          <a:pPr lvl="0"/>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a:t>
          </a:r>
          <a:endParaRPr lang="en-US" sz="11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reiser/Desktop/Faculty%20Service%20Report%2011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R"/>
      <sheetName val="INSTRUCTIONS"/>
      <sheetName val="DUE DATES"/>
      <sheetName val="PAYMENT INFO"/>
      <sheetName val="DEDUCTION INFO"/>
      <sheetName val="OFSR"/>
      <sheetName val="MASTER"/>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NONE</v>
          </cell>
          <cell r="B2" t="str">
            <v>ADJUNCT FACULTY</v>
          </cell>
          <cell r="C2" t="str">
            <v>MON</v>
          </cell>
          <cell r="D2" t="str">
            <v>COLLEGE BUSINESS</v>
          </cell>
          <cell r="E2" t="str">
            <v>01/25/19 - 02/28/19</v>
          </cell>
          <cell r="F2" t="str">
            <v>YES</v>
          </cell>
          <cell r="G2" t="str">
            <v>ADJ ASS'T PROF</v>
          </cell>
        </row>
        <row r="3">
          <cell r="B3" t="str">
            <v>F/T EXTRA COMPENSATION</v>
          </cell>
          <cell r="C3" t="str">
            <v>TUE</v>
          </cell>
          <cell r="D3" t="str">
            <v>EMERGENCY CLOSING</v>
          </cell>
          <cell r="E3" t="str">
            <v>03/01/19 - 03/31/19</v>
          </cell>
          <cell r="F3" t="str">
            <v>NO</v>
          </cell>
          <cell r="G3" t="str">
            <v>ADJ ASSOC PROF</v>
          </cell>
        </row>
        <row r="4">
          <cell r="B4" t="str">
            <v>F/T REGULAR WORKLOAD</v>
          </cell>
          <cell r="C4" t="str">
            <v>WED</v>
          </cell>
          <cell r="D4" t="str">
            <v>ILLNESS</v>
          </cell>
          <cell r="E4" t="str">
            <v>04/01/19 - 04/30/19</v>
          </cell>
          <cell r="G4" t="str">
            <v>ADJ LEC</v>
          </cell>
        </row>
        <row r="5">
          <cell r="C5" t="str">
            <v>THU</v>
          </cell>
          <cell r="D5" t="str">
            <v>JURY DUTY</v>
          </cell>
          <cell r="E5" t="str">
            <v>05/01/19 - 05/23/19</v>
          </cell>
          <cell r="G5" t="str">
            <v>ADJ PROF</v>
          </cell>
        </row>
        <row r="6">
          <cell r="C6" t="str">
            <v>FRI</v>
          </cell>
          <cell r="D6" t="str">
            <v>MILITARY SERVICE</v>
          </cell>
          <cell r="G6" t="str">
            <v>ASS'T PROF</v>
          </cell>
        </row>
        <row r="7">
          <cell r="C7" t="str">
            <v>SAT</v>
          </cell>
          <cell r="D7" t="str">
            <v>PERSONAL EMERGENCY</v>
          </cell>
          <cell r="G7" t="str">
            <v>ASS'T PROF, SUB LINE</v>
          </cell>
        </row>
        <row r="8">
          <cell r="C8" t="str">
            <v>SUN</v>
          </cell>
          <cell r="D8" t="str">
            <v>RELIGIOUS OBSERVANCE</v>
          </cell>
          <cell r="G8" t="str">
            <v>ASSOC PROF</v>
          </cell>
        </row>
        <row r="9">
          <cell r="D9" t="str">
            <v>RESIGNATION</v>
          </cell>
          <cell r="G9" t="str">
            <v>ASSOC PROF, SUB LINE</v>
          </cell>
        </row>
        <row r="10">
          <cell r="D10" t="str">
            <v>TERMINATION</v>
          </cell>
          <cell r="G10" t="str">
            <v>INSTR</v>
          </cell>
        </row>
        <row r="11">
          <cell r="D11" t="str">
            <v>UNASSIGNED</v>
          </cell>
          <cell r="G11" t="str">
            <v>INSTR, SUB LINE</v>
          </cell>
        </row>
        <row r="12">
          <cell r="G12" t="str">
            <v>LECT</v>
          </cell>
        </row>
        <row r="13">
          <cell r="G13" t="str">
            <v>LECT, SUB LINE</v>
          </cell>
        </row>
        <row r="14">
          <cell r="G14" t="str">
            <v>PROF</v>
          </cell>
        </row>
        <row r="15">
          <cell r="G15" t="str">
            <v>PROF, SUB LINE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87"/>
  <sheetViews>
    <sheetView tabSelected="1" view="pageBreakPreview" zoomScale="78" zoomScaleNormal="70" zoomScaleSheetLayoutView="78" workbookViewId="0">
      <selection activeCell="A14" sqref="A14"/>
    </sheetView>
  </sheetViews>
  <sheetFormatPr defaultColWidth="9.140625" defaultRowHeight="15.75" x14ac:dyDescent="0.25"/>
  <cols>
    <col min="1" max="2" width="13.7109375" style="3" customWidth="1"/>
    <col min="3" max="3" width="7.7109375" style="3" bestFit="1" customWidth="1"/>
    <col min="4" max="4" width="8" style="3" bestFit="1" customWidth="1"/>
    <col min="5" max="5" width="13.7109375" style="3" customWidth="1"/>
    <col min="6" max="6" width="13.7109375" style="9" customWidth="1"/>
    <col min="7" max="7" width="31.85546875" style="3" customWidth="1"/>
    <col min="8" max="8" width="27.140625" style="3" bestFit="1" customWidth="1"/>
    <col min="9" max="9" width="25.85546875" style="3" bestFit="1" customWidth="1"/>
    <col min="10" max="10" width="25.85546875" style="3" customWidth="1"/>
    <col min="11" max="11" width="29.5703125" style="3" customWidth="1"/>
    <col min="12" max="12" width="22.7109375" style="3" bestFit="1" customWidth="1"/>
    <col min="13" max="13" width="19.28515625" style="3" customWidth="1"/>
    <col min="14" max="14" width="14" style="3" customWidth="1"/>
    <col min="15" max="15" width="40.85546875" style="3" customWidth="1"/>
    <col min="16" max="16384" width="9.140625" style="3"/>
  </cols>
  <sheetData>
    <row r="1" spans="1:15" s="5" customFormat="1" ht="23.25" x14ac:dyDescent="0.25">
      <c r="A1" s="94" t="s">
        <v>0</v>
      </c>
      <c r="B1" s="94"/>
      <c r="C1" s="94"/>
      <c r="D1" s="94"/>
      <c r="E1" s="94"/>
      <c r="F1" s="94"/>
      <c r="G1" s="94"/>
      <c r="H1" s="94"/>
      <c r="I1" s="94"/>
      <c r="J1" s="94"/>
      <c r="K1" s="94"/>
      <c r="L1" s="94"/>
      <c r="M1" s="94"/>
      <c r="N1" s="94"/>
      <c r="O1" s="94"/>
    </row>
    <row r="2" spans="1:15" s="5" customFormat="1" ht="21" x14ac:dyDescent="0.25">
      <c r="A2" s="93" t="s">
        <v>1</v>
      </c>
      <c r="B2" s="93"/>
      <c r="C2" s="93"/>
      <c r="D2" s="93"/>
      <c r="E2" s="93"/>
      <c r="F2" s="93"/>
      <c r="G2" s="93"/>
      <c r="H2" s="93"/>
      <c r="I2" s="93"/>
      <c r="J2" s="93"/>
      <c r="K2" s="93"/>
      <c r="L2" s="93"/>
      <c r="M2" s="93"/>
      <c r="N2" s="93"/>
      <c r="O2" s="93"/>
    </row>
    <row r="3" spans="1:15" s="2" customFormat="1" ht="21" x14ac:dyDescent="0.25">
      <c r="A3" s="92" t="s">
        <v>2</v>
      </c>
      <c r="B3" s="92"/>
      <c r="C3" s="92"/>
      <c r="D3" s="92"/>
      <c r="E3" s="92"/>
      <c r="F3" s="92"/>
      <c r="G3" s="92"/>
      <c r="H3" s="92"/>
      <c r="I3" s="92"/>
      <c r="J3" s="92"/>
      <c r="K3" s="92"/>
      <c r="L3" s="92"/>
      <c r="M3" s="92"/>
      <c r="N3" s="92"/>
      <c r="O3" s="92"/>
    </row>
    <row r="4" spans="1:15" s="2" customFormat="1" ht="18.75" x14ac:dyDescent="0.25">
      <c r="A4" s="91" t="s">
        <v>8596</v>
      </c>
      <c r="B4" s="91"/>
      <c r="C4" s="91"/>
      <c r="D4" s="91"/>
      <c r="E4" s="91"/>
      <c r="F4" s="91"/>
      <c r="G4" s="91"/>
      <c r="H4" s="91"/>
      <c r="I4" s="91"/>
      <c r="J4" s="91"/>
      <c r="K4" s="91"/>
      <c r="L4" s="91"/>
      <c r="M4" s="91"/>
      <c r="N4" s="91"/>
      <c r="O4" s="91"/>
    </row>
    <row r="5" spans="1:15" s="2" customFormat="1" ht="23.25" x14ac:dyDescent="0.25">
      <c r="A5" s="113" t="s">
        <v>3</v>
      </c>
      <c r="B5" s="113"/>
      <c r="C5" s="113"/>
      <c r="D5" s="104"/>
      <c r="E5" s="104"/>
      <c r="F5" s="104"/>
      <c r="G5" s="104"/>
      <c r="H5" s="104"/>
      <c r="I5" s="104"/>
      <c r="J5" s="74"/>
      <c r="K5" s="101" t="s">
        <v>5</v>
      </c>
      <c r="L5" s="101"/>
      <c r="M5" s="101"/>
      <c r="N5" s="101"/>
      <c r="O5" s="101"/>
    </row>
    <row r="6" spans="1:15" s="2" customFormat="1" ht="23.25" x14ac:dyDescent="0.25">
      <c r="A6" s="103" t="s">
        <v>6</v>
      </c>
      <c r="B6" s="103"/>
      <c r="C6" s="103"/>
      <c r="D6" s="105"/>
      <c r="E6" s="105"/>
      <c r="F6" s="105"/>
      <c r="G6" s="105"/>
      <c r="H6" s="105"/>
      <c r="I6" s="105"/>
      <c r="J6" s="75"/>
      <c r="K6" s="101"/>
      <c r="L6" s="101"/>
      <c r="M6" s="101"/>
      <c r="N6" s="101"/>
      <c r="O6" s="101"/>
    </row>
    <row r="7" spans="1:15" s="2" customFormat="1" ht="23.25" x14ac:dyDescent="0.25">
      <c r="A7" s="103" t="s">
        <v>7</v>
      </c>
      <c r="B7" s="103"/>
      <c r="C7" s="103"/>
      <c r="D7" s="106">
        <f ca="1">NOW()</f>
        <v>45504.491695486111</v>
      </c>
      <c r="E7" s="106"/>
      <c r="F7" s="106"/>
      <c r="G7" s="106"/>
      <c r="H7" s="106"/>
      <c r="I7" s="106"/>
      <c r="J7" s="76"/>
      <c r="K7" s="101"/>
      <c r="L7" s="101"/>
      <c r="M7" s="101"/>
      <c r="N7" s="101"/>
      <c r="O7" s="101"/>
    </row>
    <row r="8" spans="1:15" s="2" customFormat="1" ht="23.25" x14ac:dyDescent="0.25">
      <c r="A8" s="103" t="s">
        <v>8</v>
      </c>
      <c r="B8" s="103"/>
      <c r="C8" s="103"/>
      <c r="D8" s="110" t="s">
        <v>6097</v>
      </c>
      <c r="E8" s="110"/>
      <c r="F8" s="110"/>
      <c r="G8" s="110"/>
      <c r="H8" s="110"/>
      <c r="I8" s="110"/>
      <c r="J8" s="72"/>
      <c r="K8" s="101"/>
      <c r="L8" s="101"/>
      <c r="M8" s="101"/>
      <c r="N8" s="101"/>
      <c r="O8" s="101"/>
    </row>
    <row r="9" spans="1:15" s="2" customFormat="1" x14ac:dyDescent="0.25">
      <c r="A9" s="112"/>
      <c r="B9" s="112"/>
      <c r="C9" s="112"/>
      <c r="D9" s="112"/>
      <c r="E9" s="112"/>
      <c r="F9" s="112"/>
      <c r="G9" s="112"/>
      <c r="H9" s="112"/>
      <c r="I9" s="112"/>
      <c r="J9" s="79"/>
      <c r="K9" s="101"/>
      <c r="L9" s="101"/>
      <c r="M9" s="101"/>
      <c r="N9" s="101"/>
      <c r="O9" s="101"/>
    </row>
    <row r="10" spans="1:15" s="2" customFormat="1" ht="37.5" x14ac:dyDescent="0.25">
      <c r="A10" s="100" t="s">
        <v>9</v>
      </c>
      <c r="B10" s="100"/>
      <c r="C10" s="100"/>
      <c r="D10" s="100"/>
      <c r="E10" s="100"/>
      <c r="F10" s="100"/>
      <c r="G10" s="100"/>
      <c r="H10" s="111" t="s">
        <v>6029</v>
      </c>
      <c r="I10" s="111"/>
      <c r="J10" s="73"/>
      <c r="K10" s="65" t="s">
        <v>10</v>
      </c>
      <c r="L10" s="102"/>
      <c r="M10" s="102"/>
      <c r="N10" s="102"/>
      <c r="O10" s="102"/>
    </row>
    <row r="11" spans="1:15" ht="16.5" thickBot="1" x14ac:dyDescent="0.3">
      <c r="A11" s="95"/>
      <c r="B11" s="95"/>
      <c r="C11" s="95"/>
      <c r="D11" s="95"/>
      <c r="E11" s="95"/>
      <c r="F11" s="95"/>
      <c r="G11" s="95"/>
      <c r="H11" s="95"/>
      <c r="I11" s="95"/>
      <c r="J11" s="80"/>
      <c r="K11" s="96"/>
      <c r="L11" s="96"/>
      <c r="M11" s="96"/>
      <c r="N11" s="96"/>
      <c r="O11" s="96"/>
    </row>
    <row r="12" spans="1:15" s="2" customFormat="1" ht="16.5" thickBot="1" x14ac:dyDescent="0.3">
      <c r="A12" s="97" t="s">
        <v>11</v>
      </c>
      <c r="B12" s="98"/>
      <c r="C12" s="98"/>
      <c r="D12" s="98"/>
      <c r="E12" s="98"/>
      <c r="F12" s="99"/>
      <c r="G12" s="107" t="s">
        <v>12</v>
      </c>
      <c r="H12" s="108"/>
      <c r="I12" s="108"/>
      <c r="J12" s="109"/>
      <c r="K12" s="88" t="s">
        <v>13</v>
      </c>
      <c r="L12" s="89"/>
      <c r="M12" s="89"/>
      <c r="N12" s="90"/>
      <c r="O12" s="63" t="s">
        <v>14</v>
      </c>
    </row>
    <row r="13" spans="1:15" s="4" customFormat="1" ht="54" customHeight="1" thickBot="1" x14ac:dyDescent="0.3">
      <c r="A13" s="81" t="s">
        <v>15</v>
      </c>
      <c r="B13" s="82" t="s">
        <v>16</v>
      </c>
      <c r="C13" s="82" t="s">
        <v>17</v>
      </c>
      <c r="D13" s="82" t="s">
        <v>18</v>
      </c>
      <c r="E13" s="83" t="s">
        <v>19</v>
      </c>
      <c r="F13" s="69" t="s">
        <v>20</v>
      </c>
      <c r="G13" s="84" t="s">
        <v>21</v>
      </c>
      <c r="H13" s="85" t="s">
        <v>22</v>
      </c>
      <c r="I13" s="70" t="s">
        <v>23</v>
      </c>
      <c r="J13" s="77" t="s">
        <v>24</v>
      </c>
      <c r="K13" s="60" t="s">
        <v>21</v>
      </c>
      <c r="L13" s="60" t="s">
        <v>25</v>
      </c>
      <c r="M13" s="60" t="s">
        <v>26</v>
      </c>
      <c r="N13" s="60" t="s">
        <v>27</v>
      </c>
      <c r="O13" s="64" t="s">
        <v>28</v>
      </c>
    </row>
    <row r="14" spans="1:15" x14ac:dyDescent="0.25">
      <c r="A14" s="66"/>
      <c r="B14" s="67"/>
      <c r="C14" s="67"/>
      <c r="D14" s="30"/>
      <c r="E14" s="29"/>
      <c r="F14" s="68"/>
      <c r="G14" s="120"/>
      <c r="H14" s="30"/>
      <c r="I14" s="30"/>
      <c r="J14" s="68"/>
      <c r="K14" s="120"/>
      <c r="L14" s="30"/>
      <c r="M14" s="67"/>
      <c r="N14" s="68"/>
      <c r="O14" s="30"/>
    </row>
    <row r="15" spans="1:15" x14ac:dyDescent="0.25">
      <c r="A15" s="78"/>
      <c r="B15" s="78"/>
      <c r="C15" s="78"/>
      <c r="D15" s="78"/>
      <c r="E15" s="78"/>
      <c r="F15" s="78"/>
      <c r="G15" s="78"/>
      <c r="H15" s="78"/>
      <c r="I15" s="78"/>
      <c r="J15" s="68"/>
      <c r="K15" s="120"/>
      <c r="L15" s="78"/>
      <c r="M15" s="78"/>
      <c r="N15" s="68"/>
      <c r="O15" s="78"/>
    </row>
    <row r="16" spans="1:15" x14ac:dyDescent="0.25">
      <c r="A16" s="78"/>
      <c r="B16" s="78"/>
      <c r="C16" s="78"/>
      <c r="D16" s="78"/>
      <c r="E16" s="78"/>
      <c r="F16" s="78"/>
      <c r="G16" s="78"/>
      <c r="H16" s="78"/>
      <c r="I16" s="78"/>
      <c r="J16" s="68"/>
      <c r="K16" s="78"/>
      <c r="L16" s="78"/>
      <c r="M16" s="78"/>
      <c r="N16" s="68"/>
      <c r="O16" s="78"/>
    </row>
    <row r="17" spans="1:15" x14ac:dyDescent="0.25">
      <c r="A17" s="78"/>
      <c r="B17" s="78"/>
      <c r="C17" s="78"/>
      <c r="D17" s="78"/>
      <c r="E17" s="78"/>
      <c r="F17" s="78"/>
      <c r="G17" s="78"/>
      <c r="H17" s="78"/>
      <c r="I17" s="78"/>
      <c r="J17" s="68"/>
      <c r="K17" s="78"/>
      <c r="L17" s="78"/>
      <c r="M17" s="78"/>
      <c r="N17" s="68"/>
      <c r="O17" s="78"/>
    </row>
    <row r="18" spans="1:15" x14ac:dyDescent="0.25">
      <c r="A18" s="78"/>
      <c r="B18" s="78"/>
      <c r="C18" s="78"/>
      <c r="D18" s="78"/>
      <c r="E18" s="78"/>
      <c r="F18" s="78"/>
      <c r="G18" s="78"/>
      <c r="H18" s="78"/>
      <c r="I18" s="78"/>
      <c r="J18" s="68"/>
      <c r="K18" s="78"/>
      <c r="L18" s="78"/>
      <c r="M18" s="78"/>
      <c r="N18" s="68"/>
      <c r="O18" s="78"/>
    </row>
    <row r="19" spans="1:15" x14ac:dyDescent="0.25">
      <c r="A19" s="78"/>
      <c r="B19" s="78"/>
      <c r="C19" s="78"/>
      <c r="D19" s="78"/>
      <c r="E19" s="78"/>
      <c r="F19" s="78"/>
      <c r="G19" s="78"/>
      <c r="H19" s="78"/>
      <c r="I19" s="78"/>
      <c r="J19" s="68"/>
      <c r="K19" s="78"/>
      <c r="L19" s="78"/>
      <c r="M19" s="78"/>
      <c r="N19" s="68"/>
      <c r="O19" s="78"/>
    </row>
    <row r="20" spans="1:15" x14ac:dyDescent="0.25">
      <c r="A20" s="78"/>
      <c r="B20" s="78"/>
      <c r="C20" s="78"/>
      <c r="D20" s="78"/>
      <c r="E20" s="78"/>
      <c r="F20" s="78"/>
      <c r="G20" s="78"/>
      <c r="H20" s="78"/>
      <c r="I20" s="78"/>
      <c r="J20" s="68"/>
      <c r="K20" s="78"/>
      <c r="L20" s="78"/>
      <c r="M20" s="78"/>
      <c r="N20" s="68"/>
      <c r="O20" s="78"/>
    </row>
    <row r="21" spans="1:15" x14ac:dyDescent="0.25">
      <c r="A21" s="78"/>
      <c r="B21" s="78"/>
      <c r="C21" s="78"/>
      <c r="D21" s="78"/>
      <c r="E21" s="78"/>
      <c r="F21" s="78"/>
      <c r="G21" s="78"/>
      <c r="H21" s="78"/>
      <c r="I21" s="78"/>
      <c r="J21" s="68"/>
      <c r="K21" s="78"/>
      <c r="L21" s="78"/>
      <c r="M21" s="78"/>
      <c r="N21" s="68"/>
      <c r="O21" s="78"/>
    </row>
    <row r="22" spans="1:15" x14ac:dyDescent="0.25">
      <c r="A22" s="78"/>
      <c r="B22" s="78"/>
      <c r="C22" s="78"/>
      <c r="D22" s="78"/>
      <c r="E22" s="78"/>
      <c r="F22" s="78"/>
      <c r="G22" s="78"/>
      <c r="H22" s="78"/>
      <c r="I22" s="78"/>
      <c r="J22" s="68"/>
      <c r="K22" s="78"/>
      <c r="L22" s="78"/>
      <c r="M22" s="78"/>
      <c r="N22" s="68"/>
      <c r="O22" s="78"/>
    </row>
    <row r="23" spans="1:15" x14ac:dyDescent="0.25">
      <c r="A23" s="78"/>
      <c r="B23" s="78"/>
      <c r="C23" s="78"/>
      <c r="D23" s="78"/>
      <c r="E23" s="78"/>
      <c r="F23" s="78"/>
      <c r="G23" s="78"/>
      <c r="H23" s="78"/>
      <c r="I23" s="78"/>
      <c r="J23" s="68"/>
      <c r="K23" s="78"/>
      <c r="L23" s="78"/>
      <c r="M23" s="78"/>
      <c r="N23" s="68"/>
      <c r="O23" s="78"/>
    </row>
    <row r="24" spans="1:15" x14ac:dyDescent="0.25">
      <c r="A24" s="78"/>
      <c r="B24" s="78"/>
      <c r="C24" s="78"/>
      <c r="D24" s="78"/>
      <c r="E24" s="78"/>
      <c r="F24" s="78"/>
      <c r="G24" s="78"/>
      <c r="H24" s="78"/>
      <c r="I24" s="78"/>
      <c r="J24" s="68"/>
      <c r="K24" s="78"/>
      <c r="L24" s="78"/>
      <c r="M24" s="78"/>
      <c r="N24" s="68"/>
      <c r="O24" s="78"/>
    </row>
    <row r="25" spans="1:15" x14ac:dyDescent="0.25">
      <c r="A25" s="78"/>
      <c r="B25" s="78"/>
      <c r="C25" s="78"/>
      <c r="D25" s="78"/>
      <c r="E25" s="78"/>
      <c r="F25" s="78"/>
      <c r="G25" s="78"/>
      <c r="H25" s="78"/>
      <c r="I25" s="78"/>
      <c r="J25" s="68"/>
      <c r="K25" s="78"/>
      <c r="L25" s="78"/>
      <c r="M25" s="78"/>
      <c r="N25" s="68"/>
      <c r="O25" s="78"/>
    </row>
    <row r="26" spans="1:15" x14ac:dyDescent="0.25">
      <c r="A26" s="78"/>
      <c r="B26" s="78"/>
      <c r="C26" s="78"/>
      <c r="D26" s="78"/>
      <c r="E26" s="78"/>
      <c r="F26" s="78"/>
      <c r="G26" s="78"/>
      <c r="H26" s="78"/>
      <c r="I26" s="78"/>
      <c r="J26" s="68"/>
      <c r="K26" s="78"/>
      <c r="L26" s="78"/>
      <c r="M26" s="78"/>
      <c r="N26" s="68"/>
      <c r="O26" s="78"/>
    </row>
    <row r="27" spans="1:15" x14ac:dyDescent="0.25">
      <c r="A27" s="78"/>
      <c r="B27" s="78"/>
      <c r="C27" s="78"/>
      <c r="D27" s="78"/>
      <c r="E27" s="78"/>
      <c r="F27" s="78"/>
      <c r="G27" s="78"/>
      <c r="H27" s="78"/>
      <c r="I27" s="78"/>
      <c r="J27" s="68"/>
      <c r="K27" s="78"/>
      <c r="L27" s="78"/>
      <c r="M27" s="78"/>
      <c r="N27" s="68"/>
      <c r="O27" s="78"/>
    </row>
    <row r="28" spans="1:15" x14ac:dyDescent="0.25">
      <c r="A28" s="78"/>
      <c r="B28" s="78"/>
      <c r="C28" s="78"/>
      <c r="D28" s="78"/>
      <c r="E28" s="78"/>
      <c r="F28" s="78"/>
      <c r="G28" s="78"/>
      <c r="H28" s="78"/>
      <c r="I28" s="78"/>
      <c r="J28" s="68"/>
      <c r="K28" s="78"/>
      <c r="L28" s="78"/>
      <c r="M28" s="78"/>
      <c r="N28" s="68"/>
      <c r="O28" s="78"/>
    </row>
    <row r="29" spans="1:15" x14ac:dyDescent="0.25">
      <c r="A29" s="78"/>
      <c r="B29" s="78"/>
      <c r="C29" s="78"/>
      <c r="D29" s="78"/>
      <c r="E29" s="78"/>
      <c r="F29" s="78"/>
      <c r="G29" s="78"/>
      <c r="H29" s="78"/>
      <c r="I29" s="78"/>
      <c r="J29" s="68"/>
      <c r="K29" s="78"/>
      <c r="L29" s="78"/>
      <c r="M29" s="78"/>
      <c r="N29" s="68"/>
      <c r="O29" s="78"/>
    </row>
    <row r="30" spans="1:15" x14ac:dyDescent="0.25">
      <c r="A30" s="78"/>
      <c r="B30" s="78"/>
      <c r="C30" s="78"/>
      <c r="D30" s="78"/>
      <c r="E30" s="78"/>
      <c r="F30" s="78"/>
      <c r="G30" s="78"/>
      <c r="H30" s="78"/>
      <c r="I30" s="78"/>
      <c r="J30" s="68"/>
      <c r="K30" s="78"/>
      <c r="L30" s="78"/>
      <c r="M30" s="78"/>
      <c r="N30" s="68"/>
      <c r="O30" s="78"/>
    </row>
    <row r="31" spans="1:15" x14ac:dyDescent="0.25">
      <c r="A31" s="78"/>
      <c r="B31" s="78"/>
      <c r="C31" s="78"/>
      <c r="D31" s="78"/>
      <c r="E31" s="78"/>
      <c r="F31" s="78"/>
      <c r="G31" s="78"/>
      <c r="H31" s="78"/>
      <c r="I31" s="78"/>
      <c r="J31" s="68"/>
      <c r="K31" s="78"/>
      <c r="L31" s="78"/>
      <c r="M31" s="78"/>
      <c r="N31" s="68"/>
      <c r="O31" s="78"/>
    </row>
    <row r="32" spans="1:15" x14ac:dyDescent="0.25">
      <c r="A32" s="78"/>
      <c r="B32" s="78"/>
      <c r="C32" s="78"/>
      <c r="D32" s="78"/>
      <c r="E32" s="78"/>
      <c r="F32" s="78"/>
      <c r="G32" s="78"/>
      <c r="H32" s="78"/>
      <c r="I32" s="78"/>
      <c r="J32" s="68"/>
      <c r="K32" s="78"/>
      <c r="L32" s="78"/>
      <c r="M32" s="78"/>
      <c r="N32" s="68"/>
      <c r="O32" s="78"/>
    </row>
    <row r="33" spans="1:15" x14ac:dyDescent="0.25">
      <c r="A33" s="78"/>
      <c r="B33" s="78"/>
      <c r="C33" s="78"/>
      <c r="D33" s="78"/>
      <c r="E33" s="78"/>
      <c r="F33" s="78"/>
      <c r="G33" s="78"/>
      <c r="H33" s="78"/>
      <c r="I33" s="78"/>
      <c r="J33" s="68"/>
      <c r="K33" s="78"/>
      <c r="L33" s="78"/>
      <c r="M33" s="78"/>
      <c r="N33" s="68"/>
      <c r="O33" s="78"/>
    </row>
    <row r="34" spans="1:15" x14ac:dyDescent="0.25">
      <c r="A34" s="78"/>
      <c r="B34" s="78"/>
      <c r="C34" s="78"/>
      <c r="D34" s="78"/>
      <c r="E34" s="78"/>
      <c r="F34" s="78"/>
      <c r="G34" s="78"/>
      <c r="H34" s="78"/>
      <c r="I34" s="78"/>
      <c r="J34" s="68"/>
      <c r="K34" s="78"/>
      <c r="L34" s="78"/>
      <c r="M34" s="78"/>
      <c r="N34" s="68"/>
      <c r="O34" s="78"/>
    </row>
    <row r="35" spans="1:15" x14ac:dyDescent="0.25">
      <c r="A35" s="78"/>
      <c r="B35" s="78"/>
      <c r="C35" s="78"/>
      <c r="D35" s="78"/>
      <c r="E35" s="78"/>
      <c r="F35" s="78"/>
      <c r="G35" s="78"/>
      <c r="H35" s="78"/>
      <c r="I35" s="78"/>
      <c r="J35" s="68"/>
      <c r="K35" s="78"/>
      <c r="L35" s="78"/>
      <c r="M35" s="78"/>
      <c r="N35" s="68"/>
      <c r="O35" s="78"/>
    </row>
    <row r="36" spans="1:15" x14ac:dyDescent="0.25">
      <c r="A36" s="78"/>
      <c r="B36" s="78"/>
      <c r="C36" s="78"/>
      <c r="D36" s="78"/>
      <c r="E36" s="78"/>
      <c r="F36" s="78"/>
      <c r="G36" s="78"/>
      <c r="H36" s="78"/>
      <c r="I36" s="78"/>
      <c r="J36" s="68"/>
      <c r="K36" s="78"/>
      <c r="L36" s="78"/>
      <c r="M36" s="78"/>
      <c r="N36" s="68"/>
      <c r="O36" s="78"/>
    </row>
    <row r="37" spans="1:15" x14ac:dyDescent="0.25">
      <c r="A37" s="78"/>
      <c r="B37" s="78"/>
      <c r="C37" s="78"/>
      <c r="D37" s="78"/>
      <c r="E37" s="78"/>
      <c r="F37" s="78"/>
      <c r="G37" s="78"/>
      <c r="H37" s="78"/>
      <c r="I37" s="78"/>
      <c r="J37" s="68"/>
      <c r="K37" s="78"/>
      <c r="L37" s="78"/>
      <c r="M37" s="78"/>
      <c r="N37" s="68"/>
      <c r="O37" s="78"/>
    </row>
    <row r="38" spans="1:15" x14ac:dyDescent="0.25">
      <c r="A38" s="78"/>
      <c r="B38" s="78"/>
      <c r="C38" s="78"/>
      <c r="D38" s="78"/>
      <c r="E38" s="78"/>
      <c r="F38" s="78"/>
      <c r="G38" s="78"/>
      <c r="H38" s="78"/>
      <c r="I38" s="78"/>
      <c r="J38" s="68"/>
      <c r="K38" s="78"/>
      <c r="L38" s="78"/>
      <c r="M38" s="78"/>
      <c r="N38" s="68"/>
      <c r="O38" s="78"/>
    </row>
    <row r="39" spans="1:15" x14ac:dyDescent="0.25">
      <c r="A39" s="78"/>
      <c r="B39" s="78"/>
      <c r="C39" s="78"/>
      <c r="D39" s="78"/>
      <c r="E39" s="78"/>
      <c r="F39" s="78"/>
      <c r="G39" s="78"/>
      <c r="H39" s="78"/>
      <c r="I39" s="78"/>
      <c r="J39" s="68"/>
      <c r="K39" s="78"/>
      <c r="L39" s="78"/>
      <c r="M39" s="78"/>
      <c r="N39" s="68"/>
      <c r="O39" s="78"/>
    </row>
    <row r="40" spans="1:15" s="61" customFormat="1" x14ac:dyDescent="0.25">
      <c r="A40" s="78"/>
      <c r="B40" s="78"/>
      <c r="C40" s="78"/>
      <c r="D40" s="78"/>
      <c r="E40" s="78"/>
      <c r="F40" s="78"/>
      <c r="G40" s="78"/>
      <c r="H40" s="78"/>
      <c r="I40" s="78"/>
      <c r="J40" s="68"/>
      <c r="K40" s="78"/>
      <c r="L40" s="78"/>
      <c r="M40" s="78"/>
      <c r="N40" s="68"/>
      <c r="O40" s="78"/>
    </row>
    <row r="41" spans="1:15" s="61" customFormat="1" x14ac:dyDescent="0.25">
      <c r="A41" s="78"/>
      <c r="B41" s="78"/>
      <c r="C41" s="78"/>
      <c r="D41" s="78"/>
      <c r="E41" s="78"/>
      <c r="F41" s="78"/>
      <c r="G41" s="78"/>
      <c r="H41" s="78"/>
      <c r="I41" s="78"/>
      <c r="J41" s="68"/>
      <c r="K41" s="78"/>
      <c r="L41" s="78"/>
      <c r="M41" s="78"/>
      <c r="N41" s="68"/>
      <c r="O41" s="78"/>
    </row>
    <row r="42" spans="1:15" s="61" customFormat="1" x14ac:dyDescent="0.25">
      <c r="A42" s="78"/>
      <c r="B42" s="78"/>
      <c r="C42" s="78"/>
      <c r="D42" s="78"/>
      <c r="E42" s="78"/>
      <c r="F42" s="78"/>
      <c r="G42" s="78"/>
      <c r="H42" s="78"/>
      <c r="I42" s="78"/>
      <c r="J42" s="68"/>
      <c r="K42" s="78"/>
      <c r="L42" s="78"/>
      <c r="M42" s="78"/>
      <c r="N42" s="68"/>
      <c r="O42" s="78"/>
    </row>
    <row r="43" spans="1:15" s="61" customFormat="1" x14ac:dyDescent="0.25">
      <c r="A43" s="78"/>
      <c r="B43" s="78"/>
      <c r="C43" s="78"/>
      <c r="D43" s="78"/>
      <c r="E43" s="78"/>
      <c r="F43" s="78"/>
      <c r="G43" s="78"/>
      <c r="H43" s="78"/>
      <c r="I43" s="78"/>
      <c r="J43" s="68"/>
      <c r="K43" s="78"/>
      <c r="L43" s="78"/>
      <c r="M43" s="78"/>
      <c r="N43" s="68"/>
      <c r="O43" s="78"/>
    </row>
    <row r="44" spans="1:15" s="61" customFormat="1" x14ac:dyDescent="0.25">
      <c r="A44" s="78"/>
      <c r="B44" s="78"/>
      <c r="C44" s="78"/>
      <c r="D44" s="78"/>
      <c r="E44" s="78"/>
      <c r="F44" s="78"/>
      <c r="G44" s="78"/>
      <c r="H44" s="78"/>
      <c r="I44" s="78"/>
      <c r="J44" s="68"/>
      <c r="K44" s="78"/>
      <c r="L44" s="78"/>
      <c r="M44" s="78"/>
      <c r="N44" s="68"/>
      <c r="O44" s="78"/>
    </row>
    <row r="45" spans="1:15" s="61" customFormat="1" x14ac:dyDescent="0.25">
      <c r="A45" s="78"/>
      <c r="B45" s="78"/>
      <c r="C45" s="78"/>
      <c r="D45" s="78"/>
      <c r="E45" s="78"/>
      <c r="F45" s="78"/>
      <c r="G45" s="78"/>
      <c r="H45" s="78"/>
      <c r="I45" s="78"/>
      <c r="J45" s="68"/>
      <c r="K45" s="78"/>
      <c r="L45" s="78"/>
      <c r="M45" s="78"/>
      <c r="N45" s="68"/>
      <c r="O45" s="78"/>
    </row>
    <row r="46" spans="1:15" s="61" customFormat="1" x14ac:dyDescent="0.25">
      <c r="A46" s="78"/>
      <c r="B46" s="78"/>
      <c r="C46" s="78"/>
      <c r="D46" s="78"/>
      <c r="E46" s="78"/>
      <c r="F46" s="78"/>
      <c r="G46" s="78"/>
      <c r="H46" s="78"/>
      <c r="I46" s="78"/>
      <c r="J46" s="68"/>
      <c r="K46" s="78"/>
      <c r="L46" s="78"/>
      <c r="M46" s="78"/>
      <c r="N46" s="68"/>
      <c r="O46" s="78"/>
    </row>
    <row r="47" spans="1:15" s="61" customFormat="1" x14ac:dyDescent="0.25">
      <c r="A47" s="78"/>
      <c r="B47" s="78"/>
      <c r="C47" s="78"/>
      <c r="D47" s="78"/>
      <c r="E47" s="78"/>
      <c r="F47" s="78"/>
      <c r="G47" s="78"/>
      <c r="H47" s="78"/>
      <c r="I47" s="78"/>
      <c r="J47" s="68"/>
      <c r="K47" s="78"/>
      <c r="L47" s="78"/>
      <c r="M47" s="78"/>
      <c r="N47" s="68"/>
      <c r="O47" s="78"/>
    </row>
    <row r="48" spans="1:15" s="61" customFormat="1" x14ac:dyDescent="0.25">
      <c r="A48" s="78"/>
      <c r="B48" s="78"/>
      <c r="C48" s="78"/>
      <c r="D48" s="78"/>
      <c r="E48" s="78"/>
      <c r="F48" s="78"/>
      <c r="G48" s="78"/>
      <c r="H48" s="78"/>
      <c r="I48" s="78"/>
      <c r="J48" s="68"/>
      <c r="K48" s="78"/>
      <c r="L48" s="78"/>
      <c r="M48" s="78"/>
      <c r="N48" s="68"/>
      <c r="O48" s="78"/>
    </row>
    <row r="49" spans="1:15" s="61" customFormat="1" x14ac:dyDescent="0.25">
      <c r="A49" s="78"/>
      <c r="B49" s="78"/>
      <c r="C49" s="78"/>
      <c r="D49" s="78"/>
      <c r="E49" s="78"/>
      <c r="F49" s="78"/>
      <c r="G49" s="78"/>
      <c r="H49" s="78"/>
      <c r="I49" s="78"/>
      <c r="J49" s="68"/>
      <c r="K49" s="78"/>
      <c r="L49" s="78"/>
      <c r="M49" s="78"/>
      <c r="N49" s="68"/>
      <c r="O49" s="78"/>
    </row>
    <row r="50" spans="1:15" s="61" customFormat="1" x14ac:dyDescent="0.25">
      <c r="A50" s="78"/>
      <c r="B50" s="78"/>
      <c r="C50" s="78"/>
      <c r="D50" s="78"/>
      <c r="E50" s="78"/>
      <c r="F50" s="78"/>
      <c r="G50" s="78"/>
      <c r="H50" s="78"/>
      <c r="I50" s="78"/>
      <c r="J50" s="68"/>
      <c r="K50" s="78"/>
      <c r="L50" s="78"/>
      <c r="M50" s="78"/>
      <c r="N50" s="68"/>
      <c r="O50" s="78"/>
    </row>
    <row r="51" spans="1:15" s="61" customFormat="1" x14ac:dyDescent="0.25">
      <c r="A51" s="78"/>
      <c r="B51" s="78"/>
      <c r="C51" s="78"/>
      <c r="D51" s="78"/>
      <c r="E51" s="78"/>
      <c r="F51" s="78"/>
      <c r="G51" s="78"/>
      <c r="H51" s="78"/>
      <c r="I51" s="78"/>
      <c r="J51" s="68"/>
      <c r="K51" s="78"/>
      <c r="L51" s="78"/>
      <c r="M51" s="78"/>
      <c r="N51" s="68"/>
      <c r="O51" s="78"/>
    </row>
    <row r="52" spans="1:15" s="61" customFormat="1" x14ac:dyDescent="0.25">
      <c r="A52" s="78"/>
      <c r="B52" s="78"/>
      <c r="C52" s="78"/>
      <c r="D52" s="78"/>
      <c r="E52" s="78"/>
      <c r="F52" s="78"/>
      <c r="G52" s="78"/>
      <c r="H52" s="78"/>
      <c r="I52" s="78"/>
      <c r="J52" s="68"/>
      <c r="K52" s="78"/>
      <c r="L52" s="78"/>
      <c r="M52" s="78"/>
      <c r="N52" s="68"/>
      <c r="O52" s="78"/>
    </row>
    <row r="53" spans="1:15" s="61" customFormat="1" x14ac:dyDescent="0.25">
      <c r="A53" s="78"/>
      <c r="B53" s="78"/>
      <c r="C53" s="78"/>
      <c r="D53" s="78"/>
      <c r="E53" s="78"/>
      <c r="F53" s="78"/>
      <c r="G53" s="78"/>
      <c r="H53" s="78"/>
      <c r="I53" s="78"/>
      <c r="J53" s="68"/>
      <c r="K53" s="78"/>
      <c r="L53" s="78"/>
      <c r="M53" s="78"/>
      <c r="N53" s="68"/>
      <c r="O53" s="78"/>
    </row>
    <row r="54" spans="1:15" s="61" customFormat="1" x14ac:dyDescent="0.25">
      <c r="A54" s="78"/>
      <c r="B54" s="78"/>
      <c r="C54" s="78"/>
      <c r="D54" s="78"/>
      <c r="E54" s="78"/>
      <c r="F54" s="78"/>
      <c r="G54" s="78"/>
      <c r="H54" s="78"/>
      <c r="I54" s="78"/>
      <c r="J54" s="68"/>
      <c r="K54" s="78"/>
      <c r="L54" s="78"/>
      <c r="M54" s="78"/>
      <c r="N54" s="68"/>
      <c r="O54" s="78"/>
    </row>
    <row r="55" spans="1:15" s="61" customFormat="1" x14ac:dyDescent="0.25">
      <c r="A55" s="78"/>
      <c r="B55" s="78"/>
      <c r="C55" s="78"/>
      <c r="D55" s="78"/>
      <c r="E55" s="78"/>
      <c r="F55" s="78"/>
      <c r="G55" s="78"/>
      <c r="H55" s="78"/>
      <c r="I55" s="78"/>
      <c r="J55" s="68"/>
      <c r="K55" s="78"/>
      <c r="L55" s="78"/>
      <c r="M55" s="78"/>
      <c r="N55" s="68"/>
      <c r="O55" s="78"/>
    </row>
    <row r="56" spans="1:15" s="61" customFormat="1" x14ac:dyDescent="0.25">
      <c r="A56" s="78"/>
      <c r="B56" s="78"/>
      <c r="C56" s="78"/>
      <c r="D56" s="78"/>
      <c r="E56" s="78"/>
      <c r="F56" s="78"/>
      <c r="G56" s="78"/>
      <c r="H56" s="78"/>
      <c r="I56" s="78"/>
      <c r="J56" s="68"/>
      <c r="K56" s="78"/>
      <c r="L56" s="78"/>
      <c r="M56" s="78"/>
      <c r="N56" s="68"/>
      <c r="O56" s="78"/>
    </row>
    <row r="57" spans="1:15" s="61" customFormat="1" x14ac:dyDescent="0.25">
      <c r="A57" s="78"/>
      <c r="B57" s="78"/>
      <c r="C57" s="78"/>
      <c r="D57" s="78"/>
      <c r="E57" s="78"/>
      <c r="F57" s="78"/>
      <c r="G57" s="78"/>
      <c r="H57" s="78"/>
      <c r="I57" s="78"/>
      <c r="J57" s="68"/>
      <c r="K57" s="78"/>
      <c r="L57" s="78"/>
      <c r="M57" s="78"/>
      <c r="N57" s="68"/>
      <c r="O57" s="78"/>
    </row>
    <row r="58" spans="1:15" s="61" customFormat="1" x14ac:dyDescent="0.25">
      <c r="A58" s="78"/>
      <c r="B58" s="78"/>
      <c r="C58" s="78"/>
      <c r="D58" s="78"/>
      <c r="E58" s="78"/>
      <c r="F58" s="78"/>
      <c r="G58" s="78"/>
      <c r="H58" s="78"/>
      <c r="I58" s="78"/>
      <c r="J58" s="68"/>
      <c r="K58" s="78"/>
      <c r="L58" s="78"/>
      <c r="M58" s="78"/>
      <c r="N58" s="68"/>
      <c r="O58" s="78"/>
    </row>
    <row r="59" spans="1:15" s="61" customFormat="1" x14ac:dyDescent="0.25">
      <c r="A59" s="78"/>
      <c r="B59" s="78"/>
      <c r="C59" s="78"/>
      <c r="D59" s="78"/>
      <c r="E59" s="78"/>
      <c r="F59" s="78"/>
      <c r="G59" s="78"/>
      <c r="H59" s="78"/>
      <c r="I59" s="78"/>
      <c r="J59" s="68"/>
      <c r="K59" s="78"/>
      <c r="L59" s="78"/>
      <c r="M59" s="78"/>
      <c r="N59" s="68"/>
      <c r="O59" s="78"/>
    </row>
    <row r="60" spans="1:15" s="61" customFormat="1" x14ac:dyDescent="0.25">
      <c r="A60" s="78"/>
      <c r="B60" s="78"/>
      <c r="C60" s="78"/>
      <c r="D60" s="78"/>
      <c r="E60" s="78"/>
      <c r="F60" s="78"/>
      <c r="G60" s="78"/>
      <c r="H60" s="78"/>
      <c r="I60" s="78"/>
      <c r="J60" s="68"/>
      <c r="K60" s="78"/>
      <c r="L60" s="78"/>
      <c r="M60" s="78"/>
      <c r="N60" s="68"/>
      <c r="O60" s="78"/>
    </row>
    <row r="61" spans="1:15" s="61" customFormat="1" x14ac:dyDescent="0.25">
      <c r="A61" s="78"/>
      <c r="B61" s="78"/>
      <c r="C61" s="78"/>
      <c r="D61" s="78"/>
      <c r="E61" s="78"/>
      <c r="F61" s="78"/>
      <c r="G61" s="78"/>
      <c r="H61" s="78"/>
      <c r="I61" s="78"/>
      <c r="J61" s="68"/>
      <c r="K61" s="78"/>
      <c r="L61" s="78"/>
      <c r="M61" s="78"/>
      <c r="N61" s="68"/>
      <c r="O61" s="78"/>
    </row>
    <row r="62" spans="1:15" s="61" customFormat="1" x14ac:dyDescent="0.25">
      <c r="A62" s="78"/>
      <c r="B62" s="78"/>
      <c r="C62" s="78"/>
      <c r="D62" s="78"/>
      <c r="E62" s="78"/>
      <c r="F62" s="78"/>
      <c r="G62" s="78"/>
      <c r="H62" s="78"/>
      <c r="I62" s="78"/>
      <c r="J62" s="68"/>
      <c r="K62" s="78"/>
      <c r="L62" s="78"/>
      <c r="M62" s="78"/>
      <c r="N62" s="68"/>
      <c r="O62" s="78"/>
    </row>
    <row r="63" spans="1:15" s="61" customFormat="1" x14ac:dyDescent="0.25">
      <c r="A63" s="78"/>
      <c r="B63" s="78"/>
      <c r="C63" s="78"/>
      <c r="D63" s="78"/>
      <c r="E63" s="78"/>
      <c r="F63" s="78"/>
      <c r="G63" s="78"/>
      <c r="H63" s="78"/>
      <c r="I63" s="78"/>
      <c r="J63" s="68"/>
      <c r="K63" s="78"/>
      <c r="L63" s="78"/>
      <c r="M63" s="78"/>
      <c r="N63" s="68"/>
      <c r="O63" s="78"/>
    </row>
    <row r="64" spans="1:15" s="61" customFormat="1" x14ac:dyDescent="0.25">
      <c r="A64" s="78"/>
      <c r="B64" s="78"/>
      <c r="C64" s="78"/>
      <c r="D64" s="78"/>
      <c r="E64" s="78"/>
      <c r="F64" s="78"/>
      <c r="G64" s="78"/>
      <c r="H64" s="78"/>
      <c r="I64" s="78"/>
      <c r="J64" s="68"/>
      <c r="K64" s="78"/>
      <c r="L64" s="78"/>
      <c r="M64" s="78"/>
      <c r="N64" s="68"/>
      <c r="O64" s="78"/>
    </row>
    <row r="65" spans="1:15" s="61" customFormat="1" x14ac:dyDescent="0.25">
      <c r="A65" s="78"/>
      <c r="B65" s="78"/>
      <c r="C65" s="78"/>
      <c r="D65" s="78"/>
      <c r="E65" s="78"/>
      <c r="F65" s="78"/>
      <c r="G65" s="78"/>
      <c r="H65" s="78"/>
      <c r="I65" s="78"/>
      <c r="J65" s="68"/>
      <c r="K65" s="78"/>
      <c r="L65" s="78"/>
      <c r="M65" s="78"/>
      <c r="N65" s="68"/>
      <c r="O65" s="78"/>
    </row>
    <row r="66" spans="1:15" s="61" customFormat="1" x14ac:dyDescent="0.25">
      <c r="A66" s="78"/>
      <c r="B66" s="78"/>
      <c r="C66" s="78"/>
      <c r="D66" s="78"/>
      <c r="E66" s="78"/>
      <c r="F66" s="78"/>
      <c r="G66" s="78"/>
      <c r="H66" s="78"/>
      <c r="I66" s="78"/>
      <c r="J66" s="68"/>
      <c r="K66" s="78"/>
      <c r="L66" s="78"/>
      <c r="M66" s="78"/>
      <c r="N66" s="68"/>
      <c r="O66" s="78"/>
    </row>
    <row r="67" spans="1:15" s="61" customFormat="1" x14ac:dyDescent="0.25">
      <c r="A67" s="78"/>
      <c r="B67" s="78"/>
      <c r="C67" s="78"/>
      <c r="D67" s="78"/>
      <c r="E67" s="78"/>
      <c r="F67" s="78"/>
      <c r="G67" s="78"/>
      <c r="H67" s="78"/>
      <c r="I67" s="78"/>
      <c r="J67" s="68"/>
      <c r="K67" s="78"/>
      <c r="L67" s="78"/>
      <c r="M67" s="78"/>
      <c r="N67" s="68"/>
      <c r="O67" s="78"/>
    </row>
    <row r="68" spans="1:15" s="61" customFormat="1" x14ac:dyDescent="0.25">
      <c r="A68" s="78"/>
      <c r="B68" s="78"/>
      <c r="C68" s="78"/>
      <c r="D68" s="78"/>
      <c r="E68" s="78"/>
      <c r="F68" s="78"/>
      <c r="G68" s="78"/>
      <c r="H68" s="78"/>
      <c r="I68" s="78"/>
      <c r="J68" s="68"/>
      <c r="K68" s="78"/>
      <c r="L68" s="78"/>
      <c r="M68" s="78"/>
      <c r="N68" s="68"/>
      <c r="O68" s="78"/>
    </row>
    <row r="69" spans="1:15" s="61" customFormat="1" x14ac:dyDescent="0.25">
      <c r="A69" s="78"/>
      <c r="B69" s="78"/>
      <c r="C69" s="78"/>
      <c r="D69" s="78"/>
      <c r="E69" s="78"/>
      <c r="F69" s="78"/>
      <c r="G69" s="78"/>
      <c r="H69" s="78"/>
      <c r="I69" s="78"/>
      <c r="J69" s="68"/>
      <c r="K69" s="78"/>
      <c r="L69" s="78"/>
      <c r="M69" s="78"/>
      <c r="N69" s="68"/>
      <c r="O69" s="78"/>
    </row>
    <row r="70" spans="1:15" s="61" customFormat="1" x14ac:dyDescent="0.25">
      <c r="A70" s="78"/>
      <c r="B70" s="78"/>
      <c r="C70" s="78"/>
      <c r="D70" s="78"/>
      <c r="E70" s="78"/>
      <c r="F70" s="78"/>
      <c r="G70" s="78"/>
      <c r="H70" s="78"/>
      <c r="I70" s="78"/>
      <c r="J70" s="68"/>
      <c r="K70" s="78"/>
      <c r="L70" s="78"/>
      <c r="M70" s="78"/>
      <c r="N70" s="68"/>
      <c r="O70" s="78"/>
    </row>
    <row r="71" spans="1:15" s="61" customFormat="1" x14ac:dyDescent="0.25">
      <c r="A71" s="78"/>
      <c r="B71" s="78"/>
      <c r="C71" s="78"/>
      <c r="D71" s="78"/>
      <c r="E71" s="78"/>
      <c r="F71" s="78"/>
      <c r="G71" s="78"/>
      <c r="H71" s="78"/>
      <c r="I71" s="78"/>
      <c r="J71" s="68"/>
      <c r="K71" s="78"/>
      <c r="L71" s="78"/>
      <c r="M71" s="78"/>
      <c r="N71" s="68"/>
      <c r="O71" s="78"/>
    </row>
    <row r="72" spans="1:15" s="61" customFormat="1" x14ac:dyDescent="0.25">
      <c r="A72" s="78"/>
      <c r="B72" s="78"/>
      <c r="C72" s="78"/>
      <c r="D72" s="78"/>
      <c r="E72" s="78"/>
      <c r="F72" s="78"/>
      <c r="G72" s="78"/>
      <c r="H72" s="78"/>
      <c r="I72" s="78"/>
      <c r="J72" s="68"/>
      <c r="K72" s="78"/>
      <c r="L72" s="78"/>
      <c r="M72" s="78"/>
      <c r="N72" s="68"/>
      <c r="O72" s="78"/>
    </row>
    <row r="73" spans="1:15" s="61" customFormat="1" x14ac:dyDescent="0.25">
      <c r="A73" s="78"/>
      <c r="B73" s="78"/>
      <c r="C73" s="78"/>
      <c r="D73" s="78"/>
      <c r="E73" s="78"/>
      <c r="F73" s="78"/>
      <c r="G73" s="78"/>
      <c r="H73" s="78"/>
      <c r="I73" s="78"/>
      <c r="J73" s="68"/>
      <c r="K73" s="78"/>
      <c r="L73" s="78"/>
      <c r="M73" s="78"/>
      <c r="N73" s="68"/>
      <c r="O73" s="78"/>
    </row>
    <row r="74" spans="1:15" s="61" customFormat="1" x14ac:dyDescent="0.25">
      <c r="A74" s="78"/>
      <c r="B74" s="78"/>
      <c r="C74" s="78"/>
      <c r="D74" s="78"/>
      <c r="E74" s="78"/>
      <c r="F74" s="78"/>
      <c r="G74" s="78"/>
      <c r="H74" s="78"/>
      <c r="I74" s="78"/>
      <c r="J74" s="68"/>
      <c r="K74" s="78"/>
      <c r="L74" s="78"/>
      <c r="M74" s="78"/>
      <c r="N74" s="68"/>
      <c r="O74" s="78"/>
    </row>
    <row r="75" spans="1:15" s="61" customFormat="1" x14ac:dyDescent="0.25">
      <c r="A75" s="78"/>
      <c r="B75" s="78"/>
      <c r="C75" s="78"/>
      <c r="D75" s="78"/>
      <c r="E75" s="78"/>
      <c r="F75" s="78"/>
      <c r="G75" s="78"/>
      <c r="H75" s="78"/>
      <c r="I75" s="78"/>
      <c r="J75" s="68"/>
      <c r="K75" s="78"/>
      <c r="L75" s="78"/>
      <c r="M75" s="78"/>
      <c r="N75" s="68"/>
      <c r="O75" s="78"/>
    </row>
    <row r="76" spans="1:15" s="61" customFormat="1" x14ac:dyDescent="0.25">
      <c r="A76" s="78"/>
      <c r="B76" s="78"/>
      <c r="C76" s="78"/>
      <c r="D76" s="78"/>
      <c r="E76" s="78"/>
      <c r="F76" s="78"/>
      <c r="G76" s="78"/>
      <c r="H76" s="78"/>
      <c r="I76" s="78"/>
      <c r="J76" s="68"/>
      <c r="K76" s="78"/>
      <c r="L76" s="78"/>
      <c r="M76" s="78"/>
      <c r="N76" s="68"/>
      <c r="O76" s="78"/>
    </row>
    <row r="77" spans="1:15" s="61" customFormat="1" x14ac:dyDescent="0.25">
      <c r="A77" s="78"/>
      <c r="B77" s="78"/>
      <c r="C77" s="78"/>
      <c r="D77" s="78"/>
      <c r="E77" s="78"/>
      <c r="F77" s="78"/>
      <c r="G77" s="78"/>
      <c r="H77" s="78"/>
      <c r="I77" s="78"/>
      <c r="J77" s="68"/>
      <c r="K77" s="78"/>
      <c r="L77" s="78"/>
      <c r="M77" s="78"/>
      <c r="N77" s="68"/>
      <c r="O77" s="78"/>
    </row>
    <row r="78" spans="1:15" s="61" customFormat="1" x14ac:dyDescent="0.25">
      <c r="A78" s="78"/>
      <c r="B78" s="78"/>
      <c r="C78" s="78"/>
      <c r="D78" s="78"/>
      <c r="E78" s="78"/>
      <c r="F78" s="78"/>
      <c r="G78" s="78"/>
      <c r="H78" s="78"/>
      <c r="I78" s="78"/>
      <c r="J78" s="68"/>
      <c r="K78" s="78"/>
      <c r="L78" s="78"/>
      <c r="M78" s="78"/>
      <c r="N78" s="68"/>
      <c r="O78" s="78"/>
    </row>
    <row r="79" spans="1:15" s="61" customFormat="1" x14ac:dyDescent="0.25">
      <c r="A79" s="78"/>
      <c r="B79" s="78"/>
      <c r="C79" s="78"/>
      <c r="D79" s="78"/>
      <c r="E79" s="78"/>
      <c r="F79" s="78"/>
      <c r="G79" s="78"/>
      <c r="H79" s="78"/>
      <c r="I79" s="78"/>
      <c r="J79" s="68"/>
      <c r="K79" s="78"/>
      <c r="L79" s="78"/>
      <c r="M79" s="78"/>
      <c r="N79" s="68"/>
      <c r="O79" s="78"/>
    </row>
    <row r="80" spans="1:15" s="61" customFormat="1" x14ac:dyDescent="0.25">
      <c r="A80" s="78"/>
      <c r="B80" s="78"/>
      <c r="C80" s="78"/>
      <c r="D80" s="78"/>
      <c r="E80" s="78"/>
      <c r="F80" s="78"/>
      <c r="G80" s="78"/>
      <c r="H80" s="78"/>
      <c r="I80" s="78"/>
      <c r="J80" s="68"/>
      <c r="K80" s="78"/>
      <c r="L80" s="78"/>
      <c r="M80" s="78"/>
      <c r="N80" s="68"/>
      <c r="O80" s="78"/>
    </row>
    <row r="81" spans="1:15" s="61" customFormat="1" x14ac:dyDescent="0.25">
      <c r="A81" s="78"/>
      <c r="B81" s="78"/>
      <c r="C81" s="78"/>
      <c r="D81" s="78"/>
      <c r="E81" s="78"/>
      <c r="F81" s="78"/>
      <c r="G81" s="78"/>
      <c r="H81" s="78"/>
      <c r="I81" s="78"/>
      <c r="J81" s="68"/>
      <c r="K81" s="78"/>
      <c r="L81" s="78"/>
      <c r="M81" s="78"/>
      <c r="N81" s="68"/>
      <c r="O81" s="78"/>
    </row>
    <row r="82" spans="1:15" s="61" customFormat="1" x14ac:dyDescent="0.25">
      <c r="A82" s="78"/>
      <c r="B82" s="78"/>
      <c r="C82" s="78"/>
      <c r="D82" s="78"/>
      <c r="E82" s="78"/>
      <c r="F82" s="78"/>
      <c r="G82" s="78"/>
      <c r="H82" s="78"/>
      <c r="I82" s="78"/>
      <c r="J82" s="68"/>
      <c r="K82" s="78"/>
      <c r="L82" s="78"/>
      <c r="M82" s="78"/>
      <c r="N82" s="68"/>
      <c r="O82" s="78"/>
    </row>
    <row r="83" spans="1:15" s="61" customFormat="1" x14ac:dyDescent="0.25">
      <c r="A83" s="78"/>
      <c r="B83" s="78"/>
      <c r="C83" s="78"/>
      <c r="D83" s="78"/>
      <c r="E83" s="78"/>
      <c r="F83" s="78"/>
      <c r="G83" s="78"/>
      <c r="H83" s="78"/>
      <c r="I83" s="78"/>
      <c r="J83" s="68"/>
      <c r="K83" s="78"/>
      <c r="L83" s="78"/>
      <c r="M83" s="78"/>
      <c r="N83" s="68"/>
      <c r="O83" s="78"/>
    </row>
    <row r="84" spans="1:15" s="61" customFormat="1" x14ac:dyDescent="0.25">
      <c r="A84" s="78"/>
      <c r="B84" s="78"/>
      <c r="C84" s="78"/>
      <c r="D84" s="78"/>
      <c r="E84" s="78"/>
      <c r="F84" s="78"/>
      <c r="G84" s="78"/>
      <c r="H84" s="78"/>
      <c r="I84" s="78"/>
      <c r="J84" s="68"/>
      <c r="K84" s="78"/>
      <c r="L84" s="78"/>
      <c r="M84" s="78"/>
      <c r="N84" s="68"/>
      <c r="O84" s="78"/>
    </row>
    <row r="85" spans="1:15" s="61" customFormat="1" x14ac:dyDescent="0.25">
      <c r="A85" s="78"/>
      <c r="B85" s="78"/>
      <c r="C85" s="78"/>
      <c r="D85" s="78"/>
      <c r="E85" s="78"/>
      <c r="F85" s="78"/>
      <c r="G85" s="78"/>
      <c r="H85" s="78"/>
      <c r="I85" s="78"/>
      <c r="J85" s="68"/>
      <c r="K85" s="78"/>
      <c r="L85" s="78"/>
      <c r="M85" s="78"/>
      <c r="N85" s="68"/>
      <c r="O85" s="78"/>
    </row>
    <row r="86" spans="1:15" s="61" customFormat="1" x14ac:dyDescent="0.25">
      <c r="A86" s="78"/>
      <c r="B86" s="78"/>
      <c r="C86" s="78"/>
      <c r="D86" s="78"/>
      <c r="E86" s="78"/>
      <c r="F86" s="78"/>
      <c r="G86" s="78"/>
      <c r="H86" s="78"/>
      <c r="I86" s="78"/>
      <c r="J86" s="68"/>
      <c r="K86" s="78"/>
      <c r="L86" s="78"/>
      <c r="M86" s="78"/>
      <c r="N86" s="68"/>
      <c r="O86" s="78"/>
    </row>
    <row r="87" spans="1:15" s="61" customFormat="1" x14ac:dyDescent="0.25">
      <c r="A87" s="78"/>
      <c r="B87" s="78"/>
      <c r="C87" s="78"/>
      <c r="D87" s="78"/>
      <c r="E87" s="78"/>
      <c r="F87" s="78"/>
      <c r="G87" s="78"/>
      <c r="H87" s="78"/>
      <c r="I87" s="78"/>
      <c r="J87" s="68"/>
      <c r="K87" s="78"/>
      <c r="L87" s="78"/>
      <c r="M87" s="78"/>
      <c r="N87" s="68"/>
      <c r="O87" s="78"/>
    </row>
  </sheetData>
  <sheetProtection algorithmName="SHA-512" hashValue="ZPdmwSbnX2de9V/xilRPkHAG3VFdUF7x4QDjZ3P5Vm8wPo6rP3NHoKz+m9ECNk6Pd6xP5BKyCJvwBAL62w6KZQ==" saltValue="7so/zE+1b8c2R3AubOvwJw==" spinCount="100000" sheet="1" objects="1" scenarios="1" selectLockedCells="1"/>
  <dataConsolidate/>
  <mergeCells count="22">
    <mergeCell ref="D8:I8"/>
    <mergeCell ref="H10:I10"/>
    <mergeCell ref="A9:I9"/>
    <mergeCell ref="A5:C5"/>
    <mergeCell ref="A6:C6"/>
    <mergeCell ref="A7:C7"/>
    <mergeCell ref="K12:N12"/>
    <mergeCell ref="A4:O4"/>
    <mergeCell ref="A3:O3"/>
    <mergeCell ref="A2:O2"/>
    <mergeCell ref="A1:O1"/>
    <mergeCell ref="A11:I11"/>
    <mergeCell ref="K11:O11"/>
    <mergeCell ref="A12:F12"/>
    <mergeCell ref="A10:G10"/>
    <mergeCell ref="K5:O9"/>
    <mergeCell ref="L10:O10"/>
    <mergeCell ref="A8:C8"/>
    <mergeCell ref="D5:I5"/>
    <mergeCell ref="D6:I6"/>
    <mergeCell ref="D7:I7"/>
    <mergeCell ref="G12:J12"/>
  </mergeCells>
  <phoneticPr fontId="0" type="noConversion"/>
  <dataValidations xWindow="639" yWindow="451" count="6">
    <dataValidation type="list" allowBlank="1" showErrorMessage="1" sqref="H10" xr:uid="{00000000-0002-0000-0000-000000000000}">
      <formula1>NONE</formula1>
    </dataValidation>
    <dataValidation type="list" allowBlank="1" showInputMessage="1" showErrorMessage="1" promptTitle="PERIOD" prompt="Please select period for this report" sqref="D8" xr:uid="{00000000-0002-0000-0000-000006000000}">
      <formula1>PERIOD1202</formula1>
    </dataValidation>
    <dataValidation type="list" allowBlank="1" showInputMessage="1" showErrorMessage="1" sqref="D14:D50" xr:uid="{00000000-0002-0000-0000-000001000000}">
      <formula1>DAY</formula1>
    </dataValidation>
    <dataValidation type="list" allowBlank="1" showInputMessage="1" showErrorMessage="1" errorTitle="FULL TIME COURSE" error="You must Select FTNC for non extra comp course or FTEX for extra comp course." promptTitle="Assignment Type" prompt="Select the Assignment type for the missed class." sqref="H14:H87" xr:uid="{00000000-0002-0000-0000-000003000000}">
      <formula1>SALARY</formula1>
    </dataValidation>
    <dataValidation type="list" allowBlank="1" showInputMessage="1" showErrorMessage="1" sqref="L14:L87" xr:uid="{00000000-0002-0000-0000-000004000000}">
      <formula1>TITLE</formula1>
    </dataValidation>
    <dataValidation type="list" allowBlank="1" showErrorMessage="1" errorTitle="Cancelled" error="You must select YES." promptTitle="Cancelled Class" prompt="Please select YES if the class was cancelled." sqref="F14:F87 N14:N87 J14:J87" xr:uid="{00000000-0002-0000-0000-000005000000}">
      <formula1>CLASSCANCELLED</formula1>
    </dataValidation>
  </dataValidations>
  <printOptions horizontalCentered="1"/>
  <pageMargins left="0.25" right="0.25" top="0.5" bottom="0.75" header="0.3" footer="0.3"/>
  <pageSetup scale="43" fitToHeight="0" orientation="landscape" r:id="rId1"/>
  <headerFooter>
    <oddFooter>&amp;LEvening and Summer Sessions Office
X5565&amp;RPage &amp;P of &amp;N
Rev. 05/2016</oddFooter>
  </headerFooter>
  <legacyDrawing r:id="rId2"/>
  <extLst>
    <ext xmlns:x14="http://schemas.microsoft.com/office/spreadsheetml/2009/9/main" uri="{CCE6A557-97BC-4b89-ADB6-D9C93CAAB3DF}">
      <x14:dataValidations xmlns:xm="http://schemas.microsoft.com/office/excel/2006/main" xWindow="639" yWindow="451" count="2">
        <x14:dataValidation type="list" allowBlank="1" showInputMessage="1" showErrorMessage="1" promptTitle="Dept" prompt="Please select department for this report" xr:uid="{D62A344F-5049-46B3-9328-E1CE5AAC31F0}">
          <x14:formula1>
            <xm:f>'CHART DATA'!$H$2:$H$31</xm:f>
          </x14:formula1>
          <xm:sqref>D5</xm:sqref>
        </x14:dataValidation>
        <x14:dataValidation type="list" allowBlank="1" showInputMessage="1" showErrorMessage="1" errorTitle="REASON" error="You must select a reason from the list." promptTitle="REASON" prompt="Please select the reason for the absence." xr:uid="{45069FB8-C86B-4C38-9393-9CB7A7E0C700}">
          <x14:formula1>
            <xm:f>'CHART DATA'!$D$2:$D$15</xm:f>
          </x14:formula1>
          <xm:sqref>I14:I87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
  <sheetViews>
    <sheetView zoomScaleNormal="100" workbookViewId="0">
      <selection sqref="A1:L1"/>
    </sheetView>
  </sheetViews>
  <sheetFormatPr defaultRowHeight="15" x14ac:dyDescent="0.25"/>
  <cols>
    <col min="1" max="1" width="14.5703125" bestFit="1" customWidth="1"/>
  </cols>
  <sheetData/>
  <sheetProtection algorithmName="SHA-512" hashValue="UaWEuY7+NnQhaLufI1FRFdQqSvKJ1wkCUgUE7HpJAXwmR6ePgAQTEYxBZ8g+UXv0aaRUDKSury03vHU66LIhlw==" saltValue="Jeh2NxRgUFAglwWXMSoQLQ==" spinCount="100000" sheet="1" objects="1" scenarios="1" selectLockedCells="1" selectUnlockedCells="1"/>
  <printOptions horizontalCentered="1" verticalCentered="1"/>
  <pageMargins left="0.25" right="0.25" top="0.25" bottom="0.2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F18"/>
  <sheetViews>
    <sheetView zoomScale="214" zoomScaleNormal="214" workbookViewId="0">
      <selection activeCell="B2" sqref="B2"/>
    </sheetView>
  </sheetViews>
  <sheetFormatPr defaultColWidth="9.140625" defaultRowHeight="15.75" x14ac:dyDescent="0.25"/>
  <cols>
    <col min="1" max="1" width="42" style="1" customWidth="1"/>
    <col min="2" max="2" width="21" style="14" customWidth="1"/>
    <col min="3" max="3" width="16.28515625" style="1" customWidth="1"/>
    <col min="4" max="4" width="12" style="1" customWidth="1"/>
    <col min="5" max="5" width="10.85546875" style="1" customWidth="1"/>
    <col min="6" max="6" width="9.140625" style="1"/>
    <col min="7" max="7" width="16.140625" style="1" bestFit="1" customWidth="1"/>
    <col min="8" max="8" width="9.140625" style="1"/>
    <col min="9" max="9" width="12.7109375" style="1" customWidth="1"/>
    <col min="10" max="16384" width="9.140625" style="1"/>
  </cols>
  <sheetData>
    <row r="1" spans="1:6" x14ac:dyDescent="0.25">
      <c r="A1" s="8" t="s">
        <v>29</v>
      </c>
      <c r="B1" s="13" t="s">
        <v>30</v>
      </c>
      <c r="C1" s="86"/>
      <c r="D1" s="86"/>
      <c r="E1" s="86"/>
      <c r="F1" s="86"/>
    </row>
    <row r="2" spans="1:6" x14ac:dyDescent="0.25">
      <c r="A2" s="28" t="s">
        <v>6097</v>
      </c>
      <c r="B2" s="71">
        <v>45539</v>
      </c>
      <c r="C2"/>
      <c r="D2" s="86"/>
      <c r="E2"/>
      <c r="F2"/>
    </row>
    <row r="3" spans="1:6" x14ac:dyDescent="0.25">
      <c r="A3" s="28" t="s">
        <v>6098</v>
      </c>
      <c r="B3" s="71">
        <v>45567</v>
      </c>
      <c r="C3"/>
      <c r="D3" s="86"/>
      <c r="E3"/>
      <c r="F3"/>
    </row>
    <row r="4" spans="1:6" x14ac:dyDescent="0.25">
      <c r="A4" s="28" t="s">
        <v>6099</v>
      </c>
      <c r="B4" s="71">
        <v>45600</v>
      </c>
      <c r="C4"/>
      <c r="D4" s="86"/>
      <c r="E4"/>
      <c r="F4"/>
    </row>
    <row r="5" spans="1:6" x14ac:dyDescent="0.25">
      <c r="A5" s="28" t="s">
        <v>6100</v>
      </c>
      <c r="B5" s="71">
        <v>45629</v>
      </c>
      <c r="C5"/>
      <c r="D5" s="86"/>
      <c r="E5"/>
      <c r="F5"/>
    </row>
    <row r="6" spans="1:6" x14ac:dyDescent="0.25">
      <c r="A6" s="28" t="s">
        <v>6101</v>
      </c>
      <c r="B6" s="71">
        <v>45649</v>
      </c>
    </row>
    <row r="14" spans="1:6" x14ac:dyDescent="0.25">
      <c r="A14" s="86"/>
      <c r="B14"/>
      <c r="C14"/>
      <c r="D14" s="50"/>
      <c r="E14"/>
      <c r="F14" s="86"/>
    </row>
    <row r="15" spans="1:6" x14ac:dyDescent="0.25">
      <c r="A15" s="49"/>
      <c r="B15" s="49"/>
      <c r="C15"/>
      <c r="D15" s="50"/>
      <c r="E15"/>
      <c r="F15" s="86"/>
    </row>
    <row r="16" spans="1:6" x14ac:dyDescent="0.25">
      <c r="A16" s="49"/>
      <c r="B16"/>
      <c r="C16"/>
      <c r="D16" s="50"/>
      <c r="E16"/>
      <c r="F16" s="86"/>
    </row>
    <row r="17" spans="1:5" x14ac:dyDescent="0.25">
      <c r="A17" s="49"/>
      <c r="B17" s="49"/>
      <c r="C17" s="86"/>
      <c r="D17" s="50"/>
      <c r="E17"/>
    </row>
    <row r="18" spans="1:5" x14ac:dyDescent="0.25">
      <c r="A18"/>
      <c r="B18" s="49"/>
      <c r="C18" s="49"/>
      <c r="D18"/>
      <c r="E18" s="86"/>
    </row>
  </sheetData>
  <sheetProtection algorithmName="SHA-512" hashValue="8skoWN/xSxF6/ngjae2dpH7XQI3cYVM9JdKKkEGQnxKwTvmFZtuHoY9c5EZ2pApTbxYyGu+3TqAw3bA8ImmcOg==" saltValue="nZhHC91gdhrxnhEWiyvlgg==" spinCount="100000" sheet="1" selectLockedCells="1" selectUnlockedCells="1"/>
  <phoneticPr fontId="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80"/>
  <sheetViews>
    <sheetView zoomScaleNormal="100" workbookViewId="0">
      <selection activeCell="A3" sqref="A3"/>
    </sheetView>
  </sheetViews>
  <sheetFormatPr defaultColWidth="9.140625" defaultRowHeight="15" x14ac:dyDescent="0.25"/>
  <cols>
    <col min="1" max="1" width="21.85546875" style="34" customWidth="1"/>
    <col min="2" max="2" width="23.28515625" style="36" bestFit="1" customWidth="1"/>
    <col min="3" max="3" width="19.7109375" style="36" customWidth="1"/>
    <col min="4" max="4" width="12" style="38" bestFit="1" customWidth="1"/>
    <col min="5" max="5" width="10.42578125" style="38" bestFit="1" customWidth="1"/>
    <col min="6" max="6" width="10.28515625" style="34" bestFit="1" customWidth="1"/>
    <col min="7" max="7" width="7.28515625" style="38" bestFit="1" customWidth="1"/>
    <col min="8" max="8" width="16.140625" style="38" bestFit="1" customWidth="1"/>
    <col min="9" max="9" width="6.85546875" style="42" bestFit="1" customWidth="1"/>
    <col min="10" max="10" width="9" style="42" bestFit="1" customWidth="1"/>
    <col min="11" max="11" width="15.7109375" style="59" bestFit="1" customWidth="1"/>
    <col min="12" max="16384" width="9.140625" style="34"/>
  </cols>
  <sheetData>
    <row r="1" spans="1:11" s="31" customFormat="1" ht="15.75" customHeight="1" x14ac:dyDescent="0.25">
      <c r="A1" s="114" t="s">
        <v>13</v>
      </c>
      <c r="B1" s="114"/>
      <c r="C1" s="114"/>
      <c r="D1" s="114"/>
      <c r="E1" s="114"/>
      <c r="F1" s="114"/>
      <c r="G1" s="114"/>
      <c r="H1" s="114"/>
      <c r="I1" s="114"/>
      <c r="J1" s="114"/>
      <c r="K1" s="57"/>
    </row>
    <row r="2" spans="1:11" s="18" customFormat="1" x14ac:dyDescent="0.25">
      <c r="A2" s="15" t="s">
        <v>31</v>
      </c>
      <c r="B2" s="19" t="s">
        <v>21</v>
      </c>
      <c r="C2" s="19" t="s">
        <v>25</v>
      </c>
      <c r="D2" s="20" t="s">
        <v>32</v>
      </c>
      <c r="E2" s="20" t="s">
        <v>33</v>
      </c>
      <c r="F2" s="20" t="s">
        <v>34</v>
      </c>
      <c r="G2" s="20" t="s">
        <v>17</v>
      </c>
      <c r="H2" s="20" t="s">
        <v>35</v>
      </c>
      <c r="I2" s="26" t="s">
        <v>36</v>
      </c>
      <c r="J2" s="54" t="s">
        <v>37</v>
      </c>
      <c r="K2" s="56" t="s">
        <v>38</v>
      </c>
    </row>
    <row r="3" spans="1:11" x14ac:dyDescent="0.25">
      <c r="A3" s="32">
        <f>FSR!D5</f>
        <v>0</v>
      </c>
      <c r="B3" s="35">
        <f>FSR!K14</f>
        <v>0</v>
      </c>
      <c r="C3" s="35">
        <f>FSR!L14</f>
        <v>0</v>
      </c>
      <c r="D3" s="37" t="e">
        <f>VLOOKUP(B3,MASTER!B$1:L$3828,3,FALSE)</f>
        <v>#N/A</v>
      </c>
      <c r="E3" s="37" t="e">
        <f>VLOOKUP(B3,MASTER!B$1:L$3828,2,FALSE)</f>
        <v>#N/A</v>
      </c>
      <c r="F3" s="33" t="e">
        <f>VLOOKUP(B3,MASTER!B$1:L$3828,8,FALSE)</f>
        <v>#N/A</v>
      </c>
      <c r="G3" s="39">
        <f>FSR!M14</f>
        <v>0</v>
      </c>
      <c r="H3" s="40">
        <f>FSR!E14</f>
        <v>0</v>
      </c>
      <c r="I3" s="37" t="e">
        <f>VLOOKUP(B3,MASTER!B$1:L$3828,7,FALSE)</f>
        <v>#N/A</v>
      </c>
      <c r="J3" s="55" t="e">
        <f>G3*I3</f>
        <v>#N/A</v>
      </c>
      <c r="K3" s="58" t="e">
        <f>VLOOKUP(B3,MASTER!B$1:L$3828,11,FALSE)</f>
        <v>#N/A</v>
      </c>
    </row>
    <row r="4" spans="1:11" x14ac:dyDescent="0.25">
      <c r="A4" s="32">
        <f>FSR!D5</f>
        <v>0</v>
      </c>
      <c r="B4" s="35">
        <f>FSR!K15</f>
        <v>0</v>
      </c>
      <c r="C4" s="35">
        <f>FSR!L15</f>
        <v>0</v>
      </c>
      <c r="D4" s="37" t="e">
        <f>VLOOKUP(B4,MASTER!B$1:L$3828,3,FALSE)</f>
        <v>#N/A</v>
      </c>
      <c r="E4" s="37" t="e">
        <f>VLOOKUP(B4,MASTER!B$1:L$3828,2,FALSE)</f>
        <v>#N/A</v>
      </c>
      <c r="F4" s="33" t="e">
        <f>VLOOKUP(B4,MASTER!B$1:L$3828,8,FALSE)</f>
        <v>#N/A</v>
      </c>
      <c r="G4" s="39">
        <f>FSR!M15</f>
        <v>0</v>
      </c>
      <c r="H4" s="40">
        <f>FSR!E15</f>
        <v>0</v>
      </c>
      <c r="I4" s="37" t="e">
        <f>VLOOKUP(B4,MASTER!B$1:L$3828,7,FALSE)</f>
        <v>#N/A</v>
      </c>
      <c r="J4" s="55" t="e">
        <f t="shared" ref="J4:J67" si="0">G4*I4</f>
        <v>#N/A</v>
      </c>
      <c r="K4" s="58" t="e">
        <f>VLOOKUP(B4,MASTER!B$1:L$3828,11,FALSE)</f>
        <v>#N/A</v>
      </c>
    </row>
    <row r="5" spans="1:11" x14ac:dyDescent="0.25">
      <c r="A5" s="32">
        <f>FSR!D5</f>
        <v>0</v>
      </c>
      <c r="B5" s="35">
        <f>FSR!K16</f>
        <v>0</v>
      </c>
      <c r="C5" s="35">
        <f>FSR!L16</f>
        <v>0</v>
      </c>
      <c r="D5" s="37" t="e">
        <f>VLOOKUP(B5,MASTER!B$1:L$3828,3,FALSE)</f>
        <v>#N/A</v>
      </c>
      <c r="E5" s="37" t="e">
        <f>VLOOKUP(B5,MASTER!B$1:L$3828,2,FALSE)</f>
        <v>#N/A</v>
      </c>
      <c r="F5" s="33" t="e">
        <f>VLOOKUP(B5,MASTER!B$1:L$3828,8,FALSE)</f>
        <v>#N/A</v>
      </c>
      <c r="G5" s="39">
        <f>FSR!M16</f>
        <v>0</v>
      </c>
      <c r="H5" s="40">
        <f>FSR!E16</f>
        <v>0</v>
      </c>
      <c r="I5" s="37" t="e">
        <f>VLOOKUP(B5,MASTER!B$1:L$3828,7,FALSE)</f>
        <v>#N/A</v>
      </c>
      <c r="J5" s="55" t="e">
        <f t="shared" si="0"/>
        <v>#N/A</v>
      </c>
      <c r="K5" s="58" t="e">
        <f>VLOOKUP(B5,MASTER!B$1:L$3828,11,FALSE)</f>
        <v>#N/A</v>
      </c>
    </row>
    <row r="6" spans="1:11" x14ac:dyDescent="0.25">
      <c r="A6" s="32">
        <f>FSR!D5</f>
        <v>0</v>
      </c>
      <c r="B6" s="35">
        <f>FSR!K17</f>
        <v>0</v>
      </c>
      <c r="C6" s="35">
        <f>FSR!L17</f>
        <v>0</v>
      </c>
      <c r="D6" s="37" t="e">
        <f>VLOOKUP(B6,MASTER!B$1:L$3828,3,FALSE)</f>
        <v>#N/A</v>
      </c>
      <c r="E6" s="37" t="e">
        <f>VLOOKUP(B6,MASTER!B$1:L$3828,2,FALSE)</f>
        <v>#N/A</v>
      </c>
      <c r="F6" s="33" t="e">
        <f>VLOOKUP(B6,MASTER!B$1:L$3828,8,FALSE)</f>
        <v>#N/A</v>
      </c>
      <c r="G6" s="39">
        <f>FSR!M17</f>
        <v>0</v>
      </c>
      <c r="H6" s="40">
        <f>FSR!E17</f>
        <v>0</v>
      </c>
      <c r="I6" s="37" t="e">
        <f>VLOOKUP(B6,MASTER!B$1:L$3828,7,FALSE)</f>
        <v>#N/A</v>
      </c>
      <c r="J6" s="55" t="e">
        <f t="shared" si="0"/>
        <v>#N/A</v>
      </c>
      <c r="K6" s="58" t="e">
        <f>VLOOKUP(B6,MASTER!B$1:L$3828,11,FALSE)</f>
        <v>#N/A</v>
      </c>
    </row>
    <row r="7" spans="1:11" x14ac:dyDescent="0.25">
      <c r="A7" s="32">
        <f>FSR!D5</f>
        <v>0</v>
      </c>
      <c r="B7" s="35">
        <f>FSR!K18</f>
        <v>0</v>
      </c>
      <c r="C7" s="35">
        <f>FSR!L18</f>
        <v>0</v>
      </c>
      <c r="D7" s="37" t="e">
        <f>VLOOKUP(B7,MASTER!B$1:L$3828,3,FALSE)</f>
        <v>#N/A</v>
      </c>
      <c r="E7" s="37" t="e">
        <f>VLOOKUP(B7,MASTER!B$1:L$3828,2,FALSE)</f>
        <v>#N/A</v>
      </c>
      <c r="F7" s="33" t="e">
        <f>VLOOKUP(B7,MASTER!B$1:L$3828,8,FALSE)</f>
        <v>#N/A</v>
      </c>
      <c r="G7" s="39">
        <f>FSR!M18</f>
        <v>0</v>
      </c>
      <c r="H7" s="40">
        <f>FSR!E18</f>
        <v>0</v>
      </c>
      <c r="I7" s="37" t="e">
        <f>VLOOKUP(B7,MASTER!B$1:L$3828,7,FALSE)</f>
        <v>#N/A</v>
      </c>
      <c r="J7" s="55" t="e">
        <f t="shared" si="0"/>
        <v>#N/A</v>
      </c>
      <c r="K7" s="58" t="e">
        <f>VLOOKUP(B7,MASTER!B$1:L$3828,11,FALSE)</f>
        <v>#N/A</v>
      </c>
    </row>
    <row r="8" spans="1:11" x14ac:dyDescent="0.25">
      <c r="A8" s="32">
        <f>FSR!D5</f>
        <v>0</v>
      </c>
      <c r="B8" s="35">
        <f>FSR!K19</f>
        <v>0</v>
      </c>
      <c r="C8" s="35">
        <f>FSR!L19</f>
        <v>0</v>
      </c>
      <c r="D8" s="37" t="e">
        <f>VLOOKUP(B8,MASTER!B$1:L$3828,3,FALSE)</f>
        <v>#N/A</v>
      </c>
      <c r="E8" s="37" t="e">
        <f>VLOOKUP(B8,MASTER!B$1:L$3828,2,FALSE)</f>
        <v>#N/A</v>
      </c>
      <c r="F8" s="33" t="e">
        <f>VLOOKUP(B8,MASTER!B$1:L$3828,8,FALSE)</f>
        <v>#N/A</v>
      </c>
      <c r="G8" s="39">
        <f>FSR!M19</f>
        <v>0</v>
      </c>
      <c r="H8" s="40">
        <f>FSR!E19</f>
        <v>0</v>
      </c>
      <c r="I8" s="37" t="e">
        <f>VLOOKUP(B8,MASTER!B$1:L$3828,7,FALSE)</f>
        <v>#N/A</v>
      </c>
      <c r="J8" s="55" t="e">
        <f t="shared" si="0"/>
        <v>#N/A</v>
      </c>
      <c r="K8" s="58" t="e">
        <f>VLOOKUP(B8,MASTER!B$1:L$3828,11,FALSE)</f>
        <v>#N/A</v>
      </c>
    </row>
    <row r="9" spans="1:11" x14ac:dyDescent="0.25">
      <c r="A9" s="32">
        <f>FSR!D5</f>
        <v>0</v>
      </c>
      <c r="B9" s="35">
        <f>FSR!K20</f>
        <v>0</v>
      </c>
      <c r="C9" s="35">
        <f>FSR!L20</f>
        <v>0</v>
      </c>
      <c r="D9" s="37" t="e">
        <f>VLOOKUP(B9,MASTER!B$1:L$3828,3,FALSE)</f>
        <v>#N/A</v>
      </c>
      <c r="E9" s="37" t="e">
        <f>VLOOKUP(B9,MASTER!B$1:L$3828,2,FALSE)</f>
        <v>#N/A</v>
      </c>
      <c r="F9" s="33" t="e">
        <f>VLOOKUP(B9,MASTER!B$1:L$3828,8,FALSE)</f>
        <v>#N/A</v>
      </c>
      <c r="G9" s="39">
        <f>FSR!M20</f>
        <v>0</v>
      </c>
      <c r="H9" s="40">
        <f>FSR!E20</f>
        <v>0</v>
      </c>
      <c r="I9" s="37" t="e">
        <f>VLOOKUP(B9,MASTER!B$1:L$3828,7,FALSE)</f>
        <v>#N/A</v>
      </c>
      <c r="J9" s="55" t="e">
        <f t="shared" si="0"/>
        <v>#N/A</v>
      </c>
      <c r="K9" s="58" t="e">
        <f>VLOOKUP(B9,MASTER!B$1:L$3828,11,FALSE)</f>
        <v>#N/A</v>
      </c>
    </row>
    <row r="10" spans="1:11" x14ac:dyDescent="0.25">
      <c r="A10" s="32">
        <f>FSR!D5</f>
        <v>0</v>
      </c>
      <c r="B10" s="35">
        <f>FSR!K21</f>
        <v>0</v>
      </c>
      <c r="C10" s="35">
        <f>FSR!L21</f>
        <v>0</v>
      </c>
      <c r="D10" s="37" t="e">
        <f>VLOOKUP(B10,MASTER!B$1:L$3828,3,FALSE)</f>
        <v>#N/A</v>
      </c>
      <c r="E10" s="37" t="e">
        <f>VLOOKUP(B10,MASTER!B$1:L$3828,2,FALSE)</f>
        <v>#N/A</v>
      </c>
      <c r="F10" s="33" t="e">
        <f>VLOOKUP(B10,MASTER!B$1:L$3828,8,FALSE)</f>
        <v>#N/A</v>
      </c>
      <c r="G10" s="39">
        <f>FSR!M21</f>
        <v>0</v>
      </c>
      <c r="H10" s="40">
        <f>FSR!E21</f>
        <v>0</v>
      </c>
      <c r="I10" s="37" t="e">
        <f>VLOOKUP(B10,MASTER!B$1:L$3828,7,FALSE)</f>
        <v>#N/A</v>
      </c>
      <c r="J10" s="55" t="e">
        <f t="shared" si="0"/>
        <v>#N/A</v>
      </c>
      <c r="K10" s="58" t="e">
        <f>VLOOKUP(B10,MASTER!B$1:L$3828,11,FALSE)</f>
        <v>#N/A</v>
      </c>
    </row>
    <row r="11" spans="1:11" x14ac:dyDescent="0.25">
      <c r="A11" s="32">
        <f>FSR!D5</f>
        <v>0</v>
      </c>
      <c r="B11" s="35">
        <f>FSR!K22</f>
        <v>0</v>
      </c>
      <c r="C11" s="35">
        <f>FSR!L22</f>
        <v>0</v>
      </c>
      <c r="D11" s="37" t="e">
        <f>VLOOKUP(B11,MASTER!B$1:L$3828,3,FALSE)</f>
        <v>#N/A</v>
      </c>
      <c r="E11" s="37" t="e">
        <f>VLOOKUP(B11,MASTER!B$1:L$3828,2,FALSE)</f>
        <v>#N/A</v>
      </c>
      <c r="F11" s="33" t="e">
        <f>VLOOKUP(B11,MASTER!B$1:L$3828,8,FALSE)</f>
        <v>#N/A</v>
      </c>
      <c r="G11" s="39">
        <f>FSR!M22</f>
        <v>0</v>
      </c>
      <c r="H11" s="40">
        <f>FSR!E22</f>
        <v>0</v>
      </c>
      <c r="I11" s="37" t="e">
        <f>VLOOKUP(B11,MASTER!B$1:L$3828,7,FALSE)</f>
        <v>#N/A</v>
      </c>
      <c r="J11" s="55" t="e">
        <f t="shared" si="0"/>
        <v>#N/A</v>
      </c>
      <c r="K11" s="58" t="e">
        <f>VLOOKUP(B11,MASTER!B$1:L$3828,11,FALSE)</f>
        <v>#N/A</v>
      </c>
    </row>
    <row r="12" spans="1:11" x14ac:dyDescent="0.25">
      <c r="A12" s="32">
        <f>FSR!D5</f>
        <v>0</v>
      </c>
      <c r="B12" s="35">
        <f>FSR!K23</f>
        <v>0</v>
      </c>
      <c r="C12" s="35">
        <f>FSR!L23</f>
        <v>0</v>
      </c>
      <c r="D12" s="37" t="e">
        <f>VLOOKUP(B12,MASTER!B$1:L$3828,3,FALSE)</f>
        <v>#N/A</v>
      </c>
      <c r="E12" s="37" t="e">
        <f>VLOOKUP(B12,MASTER!B$1:L$3828,2,FALSE)</f>
        <v>#N/A</v>
      </c>
      <c r="F12" s="33" t="e">
        <f>VLOOKUP(B12,MASTER!B$1:L$3828,8,FALSE)</f>
        <v>#N/A</v>
      </c>
      <c r="G12" s="39">
        <f>FSR!M23</f>
        <v>0</v>
      </c>
      <c r="H12" s="40">
        <f>FSR!E23</f>
        <v>0</v>
      </c>
      <c r="I12" s="37" t="e">
        <f>VLOOKUP(B12,MASTER!B$1:L$3828,7,FALSE)</f>
        <v>#N/A</v>
      </c>
      <c r="J12" s="55" t="e">
        <f t="shared" si="0"/>
        <v>#N/A</v>
      </c>
      <c r="K12" s="58" t="e">
        <f>VLOOKUP(B12,MASTER!B$1:L$3828,11,FALSE)</f>
        <v>#N/A</v>
      </c>
    </row>
    <row r="13" spans="1:11" x14ac:dyDescent="0.25">
      <c r="A13" s="32">
        <f>FSR!D5</f>
        <v>0</v>
      </c>
      <c r="B13" s="35">
        <f>FSR!K24</f>
        <v>0</v>
      </c>
      <c r="C13" s="35">
        <f>FSR!L24</f>
        <v>0</v>
      </c>
      <c r="D13" s="37" t="e">
        <f>VLOOKUP(B13,MASTER!B$1:L$3828,3,FALSE)</f>
        <v>#N/A</v>
      </c>
      <c r="E13" s="37" t="e">
        <f>VLOOKUP(B13,MASTER!B$1:L$3828,2,FALSE)</f>
        <v>#N/A</v>
      </c>
      <c r="F13" s="33" t="e">
        <f>VLOOKUP(B13,MASTER!B$1:L$3828,8,FALSE)</f>
        <v>#N/A</v>
      </c>
      <c r="G13" s="39">
        <f>FSR!M24</f>
        <v>0</v>
      </c>
      <c r="H13" s="40">
        <f>FSR!E24</f>
        <v>0</v>
      </c>
      <c r="I13" s="37" t="e">
        <f>VLOOKUP(B13,MASTER!B$1:L$3828,7,FALSE)</f>
        <v>#N/A</v>
      </c>
      <c r="J13" s="55" t="e">
        <f t="shared" si="0"/>
        <v>#N/A</v>
      </c>
      <c r="K13" s="58" t="e">
        <f>VLOOKUP(B13,MASTER!B$1:L$3828,11,FALSE)</f>
        <v>#N/A</v>
      </c>
    </row>
    <row r="14" spans="1:11" x14ac:dyDescent="0.25">
      <c r="A14" s="32">
        <f>FSR!D5</f>
        <v>0</v>
      </c>
      <c r="B14" s="35">
        <f>FSR!K25</f>
        <v>0</v>
      </c>
      <c r="C14" s="35">
        <f>FSR!L25</f>
        <v>0</v>
      </c>
      <c r="D14" s="37" t="e">
        <f>VLOOKUP(B14,MASTER!B$1:L$3828,3,FALSE)</f>
        <v>#N/A</v>
      </c>
      <c r="E14" s="37" t="e">
        <f>VLOOKUP(B14,MASTER!B$1:L$3828,2,FALSE)</f>
        <v>#N/A</v>
      </c>
      <c r="F14" s="33" t="e">
        <f>VLOOKUP(B14,MASTER!B$1:L$3828,8,FALSE)</f>
        <v>#N/A</v>
      </c>
      <c r="G14" s="39">
        <f>FSR!M25</f>
        <v>0</v>
      </c>
      <c r="H14" s="40">
        <f>FSR!E25</f>
        <v>0</v>
      </c>
      <c r="I14" s="37" t="e">
        <f>VLOOKUP(B14,MASTER!B$1:L$3828,7,FALSE)</f>
        <v>#N/A</v>
      </c>
      <c r="J14" s="55" t="e">
        <f t="shared" si="0"/>
        <v>#N/A</v>
      </c>
      <c r="K14" s="58" t="e">
        <f>VLOOKUP(B14,MASTER!B$1:L$3828,11,FALSE)</f>
        <v>#N/A</v>
      </c>
    </row>
    <row r="15" spans="1:11" x14ac:dyDescent="0.25">
      <c r="A15" s="32">
        <f>FSR!D5</f>
        <v>0</v>
      </c>
      <c r="B15" s="35">
        <f>FSR!K26</f>
        <v>0</v>
      </c>
      <c r="C15" s="35">
        <f>FSR!L26</f>
        <v>0</v>
      </c>
      <c r="D15" s="37" t="e">
        <f>VLOOKUP(B15,MASTER!B$1:L$3828,3,FALSE)</f>
        <v>#N/A</v>
      </c>
      <c r="E15" s="37" t="e">
        <f>VLOOKUP(B15,MASTER!B$1:L$3828,2,FALSE)</f>
        <v>#N/A</v>
      </c>
      <c r="F15" s="33" t="e">
        <f>VLOOKUP(B15,MASTER!B$1:L$3828,8,FALSE)</f>
        <v>#N/A</v>
      </c>
      <c r="G15" s="39">
        <f>FSR!M26</f>
        <v>0</v>
      </c>
      <c r="H15" s="40">
        <f>FSR!E26</f>
        <v>0</v>
      </c>
      <c r="I15" s="37" t="e">
        <f>VLOOKUP(B15,MASTER!B$1:L$3828,7,FALSE)</f>
        <v>#N/A</v>
      </c>
      <c r="J15" s="55" t="e">
        <f t="shared" si="0"/>
        <v>#N/A</v>
      </c>
      <c r="K15" s="58" t="e">
        <f>VLOOKUP(B15,MASTER!B$1:L$3828,11,FALSE)</f>
        <v>#N/A</v>
      </c>
    </row>
    <row r="16" spans="1:11" x14ac:dyDescent="0.25">
      <c r="A16" s="32">
        <f>FSR!D5</f>
        <v>0</v>
      </c>
      <c r="B16" s="35">
        <f>FSR!K27</f>
        <v>0</v>
      </c>
      <c r="C16" s="35">
        <f>FSR!L27</f>
        <v>0</v>
      </c>
      <c r="D16" s="37" t="e">
        <f>VLOOKUP(B16,MASTER!B$1:L$3828,3,FALSE)</f>
        <v>#N/A</v>
      </c>
      <c r="E16" s="37" t="e">
        <f>VLOOKUP(B16,MASTER!B$1:L$3828,2,FALSE)</f>
        <v>#N/A</v>
      </c>
      <c r="F16" s="33" t="e">
        <f>VLOOKUP(B16,MASTER!B$1:L$3828,8,FALSE)</f>
        <v>#N/A</v>
      </c>
      <c r="G16" s="39">
        <f>FSR!M27</f>
        <v>0</v>
      </c>
      <c r="H16" s="40">
        <f>FSR!E27</f>
        <v>0</v>
      </c>
      <c r="I16" s="37" t="e">
        <f>VLOOKUP(B16,MASTER!B$1:L$3828,7,FALSE)</f>
        <v>#N/A</v>
      </c>
      <c r="J16" s="55" t="e">
        <f t="shared" si="0"/>
        <v>#N/A</v>
      </c>
      <c r="K16" s="58" t="e">
        <f>VLOOKUP(B16,MASTER!B$1:L$3828,11,FALSE)</f>
        <v>#N/A</v>
      </c>
    </row>
    <row r="17" spans="1:11" x14ac:dyDescent="0.25">
      <c r="A17" s="32">
        <f>FSR!D5</f>
        <v>0</v>
      </c>
      <c r="B17" s="35">
        <f>FSR!K28</f>
        <v>0</v>
      </c>
      <c r="C17" s="35">
        <f>FSR!L28</f>
        <v>0</v>
      </c>
      <c r="D17" s="37" t="e">
        <f>VLOOKUP(B17,MASTER!B$1:L$3828,3,FALSE)</f>
        <v>#N/A</v>
      </c>
      <c r="E17" s="37" t="e">
        <f>VLOOKUP(B17,MASTER!B$1:L$3828,2,FALSE)</f>
        <v>#N/A</v>
      </c>
      <c r="F17" s="33" t="e">
        <f>VLOOKUP(B17,MASTER!B$1:L$3828,8,FALSE)</f>
        <v>#N/A</v>
      </c>
      <c r="G17" s="39">
        <f>FSR!M28</f>
        <v>0</v>
      </c>
      <c r="H17" s="40">
        <f>FSR!E28</f>
        <v>0</v>
      </c>
      <c r="I17" s="37" t="e">
        <f>VLOOKUP(B17,MASTER!B$1:L$3828,7,FALSE)</f>
        <v>#N/A</v>
      </c>
      <c r="J17" s="55" t="e">
        <f t="shared" si="0"/>
        <v>#N/A</v>
      </c>
      <c r="K17" s="58" t="e">
        <f>VLOOKUP(B17,MASTER!B$1:L$3828,11,FALSE)</f>
        <v>#N/A</v>
      </c>
    </row>
    <row r="18" spans="1:11" x14ac:dyDescent="0.25">
      <c r="A18" s="32">
        <f>FSR!D5</f>
        <v>0</v>
      </c>
      <c r="B18" s="35">
        <f>FSR!K29</f>
        <v>0</v>
      </c>
      <c r="C18" s="35">
        <f>FSR!L29</f>
        <v>0</v>
      </c>
      <c r="D18" s="37" t="e">
        <f>VLOOKUP(B18,MASTER!B$1:L$3828,3,FALSE)</f>
        <v>#N/A</v>
      </c>
      <c r="E18" s="37" t="e">
        <f>VLOOKUP(B18,MASTER!B$1:L$3828,2,FALSE)</f>
        <v>#N/A</v>
      </c>
      <c r="F18" s="33" t="e">
        <f>VLOOKUP(B18,MASTER!B$1:L$3828,8,FALSE)</f>
        <v>#N/A</v>
      </c>
      <c r="G18" s="39">
        <f>FSR!M29</f>
        <v>0</v>
      </c>
      <c r="H18" s="40">
        <f>FSR!E29</f>
        <v>0</v>
      </c>
      <c r="I18" s="37" t="e">
        <f>VLOOKUP(B18,MASTER!B$1:L$3828,7,FALSE)</f>
        <v>#N/A</v>
      </c>
      <c r="J18" s="55" t="e">
        <f t="shared" si="0"/>
        <v>#N/A</v>
      </c>
      <c r="K18" s="58" t="e">
        <f>VLOOKUP(B18,MASTER!B$1:L$3828,11,FALSE)</f>
        <v>#N/A</v>
      </c>
    </row>
    <row r="19" spans="1:11" x14ac:dyDescent="0.25">
      <c r="A19" s="32">
        <f>FSR!D5</f>
        <v>0</v>
      </c>
      <c r="B19" s="35">
        <f>FSR!K30</f>
        <v>0</v>
      </c>
      <c r="C19" s="35">
        <f>FSR!L30</f>
        <v>0</v>
      </c>
      <c r="D19" s="37" t="e">
        <f>VLOOKUP(B19,MASTER!B$1:L$3828,3,FALSE)</f>
        <v>#N/A</v>
      </c>
      <c r="E19" s="37" t="e">
        <f>VLOOKUP(B19,MASTER!B$1:L$3828,2,FALSE)</f>
        <v>#N/A</v>
      </c>
      <c r="F19" s="33" t="e">
        <f>VLOOKUP(B19,MASTER!B$1:L$3828,8,FALSE)</f>
        <v>#N/A</v>
      </c>
      <c r="G19" s="39">
        <f>FSR!M30</f>
        <v>0</v>
      </c>
      <c r="H19" s="40">
        <f>FSR!E30</f>
        <v>0</v>
      </c>
      <c r="I19" s="37" t="e">
        <f>VLOOKUP(B19,MASTER!B$1:L$3828,7,FALSE)</f>
        <v>#N/A</v>
      </c>
      <c r="J19" s="55" t="e">
        <f t="shared" si="0"/>
        <v>#N/A</v>
      </c>
      <c r="K19" s="58" t="e">
        <f>VLOOKUP(B19,MASTER!B$1:L$3828,11,FALSE)</f>
        <v>#N/A</v>
      </c>
    </row>
    <row r="20" spans="1:11" x14ac:dyDescent="0.25">
      <c r="A20" s="32">
        <f>FSR!D5</f>
        <v>0</v>
      </c>
      <c r="B20" s="35">
        <f>FSR!K31</f>
        <v>0</v>
      </c>
      <c r="C20" s="35">
        <f>FSR!L31</f>
        <v>0</v>
      </c>
      <c r="D20" s="37" t="e">
        <f>VLOOKUP(B20,MASTER!B$1:L$3828,3,FALSE)</f>
        <v>#N/A</v>
      </c>
      <c r="E20" s="37" t="e">
        <f>VLOOKUP(B20,MASTER!B$1:L$3828,2,FALSE)</f>
        <v>#N/A</v>
      </c>
      <c r="F20" s="33" t="e">
        <f>VLOOKUP(B20,MASTER!B$1:L$3828,8,FALSE)</f>
        <v>#N/A</v>
      </c>
      <c r="G20" s="39">
        <f>FSR!M31</f>
        <v>0</v>
      </c>
      <c r="H20" s="40">
        <f>FSR!E31</f>
        <v>0</v>
      </c>
      <c r="I20" s="37" t="e">
        <f>VLOOKUP(B20,MASTER!B$1:L$3828,7,FALSE)</f>
        <v>#N/A</v>
      </c>
      <c r="J20" s="55" t="e">
        <f t="shared" si="0"/>
        <v>#N/A</v>
      </c>
      <c r="K20" s="58" t="e">
        <f>VLOOKUP(B20,MASTER!B$1:L$3828,11,FALSE)</f>
        <v>#N/A</v>
      </c>
    </row>
    <row r="21" spans="1:11" x14ac:dyDescent="0.25">
      <c r="A21" s="32">
        <f>FSR!D5</f>
        <v>0</v>
      </c>
      <c r="B21" s="35">
        <f>FSR!K32</f>
        <v>0</v>
      </c>
      <c r="C21" s="35">
        <f>FSR!L32</f>
        <v>0</v>
      </c>
      <c r="D21" s="37" t="e">
        <f>VLOOKUP(B21,MASTER!B$1:L$3828,3,FALSE)</f>
        <v>#N/A</v>
      </c>
      <c r="E21" s="37" t="e">
        <f>VLOOKUP(B21,MASTER!B$1:L$3828,2,FALSE)</f>
        <v>#N/A</v>
      </c>
      <c r="F21" s="33" t="e">
        <f>VLOOKUP(B21,MASTER!B$1:L$3828,8,FALSE)</f>
        <v>#N/A</v>
      </c>
      <c r="G21" s="39">
        <f>FSR!M32</f>
        <v>0</v>
      </c>
      <c r="H21" s="40">
        <f>FSR!E32</f>
        <v>0</v>
      </c>
      <c r="I21" s="37" t="e">
        <f>VLOOKUP(B21,MASTER!B$1:L$3828,7,FALSE)</f>
        <v>#N/A</v>
      </c>
      <c r="J21" s="55" t="e">
        <f t="shared" si="0"/>
        <v>#N/A</v>
      </c>
      <c r="K21" s="58" t="e">
        <f>VLOOKUP(B21,MASTER!B$1:L$3828,11,FALSE)</f>
        <v>#N/A</v>
      </c>
    </row>
    <row r="22" spans="1:11" x14ac:dyDescent="0.25">
      <c r="A22" s="32">
        <f>FSR!D5</f>
        <v>0</v>
      </c>
      <c r="B22" s="35">
        <f>FSR!K33</f>
        <v>0</v>
      </c>
      <c r="C22" s="35">
        <f>FSR!L33</f>
        <v>0</v>
      </c>
      <c r="D22" s="37" t="e">
        <f>VLOOKUP(B22,MASTER!B$1:L$3828,3,FALSE)</f>
        <v>#N/A</v>
      </c>
      <c r="E22" s="37" t="e">
        <f>VLOOKUP(B22,MASTER!B$1:L$3828,2,FALSE)</f>
        <v>#N/A</v>
      </c>
      <c r="F22" s="33" t="e">
        <f>VLOOKUP(B22,MASTER!B$1:L$3828,8,FALSE)</f>
        <v>#N/A</v>
      </c>
      <c r="G22" s="39">
        <f>FSR!M33</f>
        <v>0</v>
      </c>
      <c r="H22" s="40">
        <f>FSR!E33</f>
        <v>0</v>
      </c>
      <c r="I22" s="37" t="e">
        <f>VLOOKUP(B22,MASTER!B$1:L$3828,7,FALSE)</f>
        <v>#N/A</v>
      </c>
      <c r="J22" s="55" t="e">
        <f t="shared" si="0"/>
        <v>#N/A</v>
      </c>
      <c r="K22" s="58" t="e">
        <f>VLOOKUP(B22,MASTER!B$1:L$3828,11,FALSE)</f>
        <v>#N/A</v>
      </c>
    </row>
    <row r="23" spans="1:11" x14ac:dyDescent="0.25">
      <c r="A23" s="32">
        <f>FSR!D5</f>
        <v>0</v>
      </c>
      <c r="B23" s="35">
        <f>FSR!K34</f>
        <v>0</v>
      </c>
      <c r="C23" s="35">
        <f>FSR!L34</f>
        <v>0</v>
      </c>
      <c r="D23" s="37" t="e">
        <f>VLOOKUP(B23,MASTER!B$1:L$3828,3,FALSE)</f>
        <v>#N/A</v>
      </c>
      <c r="E23" s="37" t="e">
        <f>VLOOKUP(B23,MASTER!B$1:L$3828,2,FALSE)</f>
        <v>#N/A</v>
      </c>
      <c r="F23" s="33" t="e">
        <f>VLOOKUP(B23,MASTER!B$1:L$3828,8,FALSE)</f>
        <v>#N/A</v>
      </c>
      <c r="G23" s="39">
        <f>FSR!M34</f>
        <v>0</v>
      </c>
      <c r="H23" s="40">
        <f>FSR!E34</f>
        <v>0</v>
      </c>
      <c r="I23" s="37" t="e">
        <f>VLOOKUP(B23,MASTER!B$1:L$3828,7,FALSE)</f>
        <v>#N/A</v>
      </c>
      <c r="J23" s="55" t="e">
        <f t="shared" si="0"/>
        <v>#N/A</v>
      </c>
      <c r="K23" s="58" t="e">
        <f>VLOOKUP(B23,MASTER!B$1:L$3828,11,FALSE)</f>
        <v>#N/A</v>
      </c>
    </row>
    <row r="24" spans="1:11" x14ac:dyDescent="0.25">
      <c r="A24" s="32">
        <f>FSR!D5</f>
        <v>0</v>
      </c>
      <c r="B24" s="35">
        <f>FSR!K35</f>
        <v>0</v>
      </c>
      <c r="C24" s="35">
        <f>FSR!L35</f>
        <v>0</v>
      </c>
      <c r="D24" s="37" t="e">
        <f>VLOOKUP(B24,MASTER!B$1:L$3828,3,FALSE)</f>
        <v>#N/A</v>
      </c>
      <c r="E24" s="37" t="e">
        <f>VLOOKUP(B24,MASTER!B$1:L$3828,2,FALSE)</f>
        <v>#N/A</v>
      </c>
      <c r="F24" s="33" t="e">
        <f>VLOOKUP(B24,MASTER!B$1:L$3828,8,FALSE)</f>
        <v>#N/A</v>
      </c>
      <c r="G24" s="39">
        <f>FSR!M35</f>
        <v>0</v>
      </c>
      <c r="H24" s="40">
        <f>FSR!E35</f>
        <v>0</v>
      </c>
      <c r="I24" s="37" t="e">
        <f>VLOOKUP(B24,MASTER!B$1:L$3828,7,FALSE)</f>
        <v>#N/A</v>
      </c>
      <c r="J24" s="55" t="e">
        <f t="shared" si="0"/>
        <v>#N/A</v>
      </c>
      <c r="K24" s="58" t="e">
        <f>VLOOKUP(B24,MASTER!B$1:L$3828,11,FALSE)</f>
        <v>#N/A</v>
      </c>
    </row>
    <row r="25" spans="1:11" x14ac:dyDescent="0.25">
      <c r="A25" s="32">
        <f>FSR!D5</f>
        <v>0</v>
      </c>
      <c r="B25" s="35">
        <f>FSR!K36</f>
        <v>0</v>
      </c>
      <c r="C25" s="35">
        <f>FSR!L36</f>
        <v>0</v>
      </c>
      <c r="D25" s="37" t="e">
        <f>VLOOKUP(B25,MASTER!B$1:L$3828,3,FALSE)</f>
        <v>#N/A</v>
      </c>
      <c r="E25" s="37" t="e">
        <f>VLOOKUP(B25,MASTER!B$1:L$3828,2,FALSE)</f>
        <v>#N/A</v>
      </c>
      <c r="F25" s="33" t="e">
        <f>VLOOKUP(B25,MASTER!B$1:L$3828,8,FALSE)</f>
        <v>#N/A</v>
      </c>
      <c r="G25" s="39">
        <f>FSR!M36</f>
        <v>0</v>
      </c>
      <c r="H25" s="40">
        <f>FSR!E36</f>
        <v>0</v>
      </c>
      <c r="I25" s="37" t="e">
        <f>VLOOKUP(B25,MASTER!B$1:L$3828,7,FALSE)</f>
        <v>#N/A</v>
      </c>
      <c r="J25" s="55" t="e">
        <f t="shared" si="0"/>
        <v>#N/A</v>
      </c>
      <c r="K25" s="58" t="e">
        <f>VLOOKUP(B25,MASTER!B$1:L$3828,11,FALSE)</f>
        <v>#N/A</v>
      </c>
    </row>
    <row r="26" spans="1:11" x14ac:dyDescent="0.25">
      <c r="A26" s="32">
        <f>FSR!D5</f>
        <v>0</v>
      </c>
      <c r="B26" s="35">
        <f>FSR!K37</f>
        <v>0</v>
      </c>
      <c r="C26" s="35">
        <f>FSR!L37</f>
        <v>0</v>
      </c>
      <c r="D26" s="37" t="e">
        <f>VLOOKUP(B26,MASTER!B$1:L$3828,3,FALSE)</f>
        <v>#N/A</v>
      </c>
      <c r="E26" s="37" t="e">
        <f>VLOOKUP(B26,MASTER!B$1:L$3828,2,FALSE)</f>
        <v>#N/A</v>
      </c>
      <c r="F26" s="33" t="e">
        <f>VLOOKUP(B26,MASTER!B$1:L$3828,8,FALSE)</f>
        <v>#N/A</v>
      </c>
      <c r="G26" s="39">
        <f>FSR!M37</f>
        <v>0</v>
      </c>
      <c r="H26" s="40">
        <f>FSR!E37</f>
        <v>0</v>
      </c>
      <c r="I26" s="37" t="e">
        <f>VLOOKUP(B26,MASTER!B$1:L$3828,7,FALSE)</f>
        <v>#N/A</v>
      </c>
      <c r="J26" s="55" t="e">
        <f t="shared" si="0"/>
        <v>#N/A</v>
      </c>
      <c r="K26" s="58" t="e">
        <f>VLOOKUP(B26,MASTER!B$1:L$3828,11,FALSE)</f>
        <v>#N/A</v>
      </c>
    </row>
    <row r="27" spans="1:11" x14ac:dyDescent="0.25">
      <c r="A27" s="32">
        <f>FSR!D5</f>
        <v>0</v>
      </c>
      <c r="B27" s="35">
        <f>FSR!K38</f>
        <v>0</v>
      </c>
      <c r="C27" s="35">
        <f>FSR!L38</f>
        <v>0</v>
      </c>
      <c r="D27" s="37" t="e">
        <f>VLOOKUP(B27,MASTER!B$1:L$3828,3,FALSE)</f>
        <v>#N/A</v>
      </c>
      <c r="E27" s="37" t="e">
        <f>VLOOKUP(B27,MASTER!B$1:L$3828,2,FALSE)</f>
        <v>#N/A</v>
      </c>
      <c r="F27" s="33" t="e">
        <f>VLOOKUP(B27,MASTER!B$1:L$3828,8,FALSE)</f>
        <v>#N/A</v>
      </c>
      <c r="G27" s="39">
        <f>FSR!M38</f>
        <v>0</v>
      </c>
      <c r="H27" s="40">
        <f>FSR!E38</f>
        <v>0</v>
      </c>
      <c r="I27" s="37" t="e">
        <f>VLOOKUP(B27,MASTER!B$1:L$3828,7,FALSE)</f>
        <v>#N/A</v>
      </c>
      <c r="J27" s="55" t="e">
        <f t="shared" si="0"/>
        <v>#N/A</v>
      </c>
      <c r="K27" s="58" t="e">
        <f>VLOOKUP(B27,MASTER!B$1:L$3828,11,FALSE)</f>
        <v>#N/A</v>
      </c>
    </row>
    <row r="28" spans="1:11" x14ac:dyDescent="0.25">
      <c r="A28" s="32">
        <f>FSR!D5</f>
        <v>0</v>
      </c>
      <c r="B28" s="35">
        <f>FSR!K39</f>
        <v>0</v>
      </c>
      <c r="C28" s="35">
        <f>FSR!L39</f>
        <v>0</v>
      </c>
      <c r="D28" s="37" t="e">
        <f>VLOOKUP(B28,MASTER!B$1:L$3828,3,FALSE)</f>
        <v>#N/A</v>
      </c>
      <c r="E28" s="37" t="e">
        <f>VLOOKUP(B28,MASTER!B$1:L$3828,2,FALSE)</f>
        <v>#N/A</v>
      </c>
      <c r="F28" s="33" t="e">
        <f>VLOOKUP(B28,MASTER!B$1:L$3828,8,FALSE)</f>
        <v>#N/A</v>
      </c>
      <c r="G28" s="39">
        <f>FSR!M39</f>
        <v>0</v>
      </c>
      <c r="H28" s="40">
        <f>FSR!E39</f>
        <v>0</v>
      </c>
      <c r="I28" s="37" t="e">
        <f>VLOOKUP(B28,MASTER!B$1:L$3828,7,FALSE)</f>
        <v>#N/A</v>
      </c>
      <c r="J28" s="55" t="e">
        <f t="shared" si="0"/>
        <v>#N/A</v>
      </c>
      <c r="K28" s="58" t="e">
        <f>VLOOKUP(B28,MASTER!B$1:L$3828,11,FALSE)</f>
        <v>#N/A</v>
      </c>
    </row>
    <row r="29" spans="1:11" x14ac:dyDescent="0.25">
      <c r="A29" s="32">
        <f>FSR!D5</f>
        <v>0</v>
      </c>
      <c r="B29" s="35">
        <f>FSR!K40</f>
        <v>0</v>
      </c>
      <c r="C29" s="35">
        <f>FSR!L40</f>
        <v>0</v>
      </c>
      <c r="D29" s="37" t="e">
        <f>VLOOKUP(B29,MASTER!B$1:L$3828,3,FALSE)</f>
        <v>#N/A</v>
      </c>
      <c r="E29" s="37" t="e">
        <f>VLOOKUP(B29,MASTER!B$1:L$3828,2,FALSE)</f>
        <v>#N/A</v>
      </c>
      <c r="F29" s="33" t="e">
        <f>VLOOKUP(B29,MASTER!B$1:L$3828,8,FALSE)</f>
        <v>#N/A</v>
      </c>
      <c r="G29" s="39">
        <f>FSR!M40</f>
        <v>0</v>
      </c>
      <c r="H29" s="40">
        <f>FSR!E40</f>
        <v>0</v>
      </c>
      <c r="I29" s="37" t="e">
        <f>VLOOKUP(B29,MASTER!B$1:L$3828,7,FALSE)</f>
        <v>#N/A</v>
      </c>
      <c r="J29" s="55" t="e">
        <f t="shared" si="0"/>
        <v>#N/A</v>
      </c>
      <c r="K29" s="58" t="e">
        <f>VLOOKUP(B29,MASTER!B$1:L$3828,11,FALSE)</f>
        <v>#N/A</v>
      </c>
    </row>
    <row r="30" spans="1:11" x14ac:dyDescent="0.25">
      <c r="A30" s="32">
        <f>FSR!D5</f>
        <v>0</v>
      </c>
      <c r="B30" s="35">
        <f>FSR!K41</f>
        <v>0</v>
      </c>
      <c r="C30" s="35">
        <f>FSR!L41</f>
        <v>0</v>
      </c>
      <c r="D30" s="37" t="e">
        <f>VLOOKUP(B30,MASTER!B$1:L$3828,3,FALSE)</f>
        <v>#N/A</v>
      </c>
      <c r="E30" s="37" t="e">
        <f>VLOOKUP(B30,MASTER!B$1:L$3828,2,FALSE)</f>
        <v>#N/A</v>
      </c>
      <c r="F30" s="33" t="e">
        <f>VLOOKUP(B30,MASTER!B$1:L$3828,8,FALSE)</f>
        <v>#N/A</v>
      </c>
      <c r="G30" s="39">
        <f>FSR!M41</f>
        <v>0</v>
      </c>
      <c r="H30" s="40">
        <f>FSR!E41</f>
        <v>0</v>
      </c>
      <c r="I30" s="37" t="e">
        <f>VLOOKUP(B30,MASTER!B$1:L$3828,7,FALSE)</f>
        <v>#N/A</v>
      </c>
      <c r="J30" s="55" t="e">
        <f t="shared" si="0"/>
        <v>#N/A</v>
      </c>
      <c r="K30" s="58" t="e">
        <f>VLOOKUP(B30,MASTER!B$1:L$3828,11,FALSE)</f>
        <v>#N/A</v>
      </c>
    </row>
    <row r="31" spans="1:11" x14ac:dyDescent="0.25">
      <c r="A31" s="32">
        <f>FSR!D5</f>
        <v>0</v>
      </c>
      <c r="B31" s="35">
        <f>FSR!K42</f>
        <v>0</v>
      </c>
      <c r="C31" s="35">
        <f>FSR!L42</f>
        <v>0</v>
      </c>
      <c r="D31" s="37" t="e">
        <f>VLOOKUP(B31,MASTER!B$1:L$3828,3,FALSE)</f>
        <v>#N/A</v>
      </c>
      <c r="E31" s="37" t="e">
        <f>VLOOKUP(B31,MASTER!B$1:L$3828,2,FALSE)</f>
        <v>#N/A</v>
      </c>
      <c r="F31" s="33" t="e">
        <f>VLOOKUP(B31,MASTER!B$1:L$3828,8,FALSE)</f>
        <v>#N/A</v>
      </c>
      <c r="G31" s="39">
        <f>FSR!M42</f>
        <v>0</v>
      </c>
      <c r="H31" s="40">
        <f>FSR!E42</f>
        <v>0</v>
      </c>
      <c r="I31" s="37" t="e">
        <f>VLOOKUP(B31,MASTER!B$1:L$3828,7,FALSE)</f>
        <v>#N/A</v>
      </c>
      <c r="J31" s="55" t="e">
        <f t="shared" si="0"/>
        <v>#N/A</v>
      </c>
      <c r="K31" s="58" t="e">
        <f>VLOOKUP(B31,MASTER!B$1:L$3828,11,FALSE)</f>
        <v>#N/A</v>
      </c>
    </row>
    <row r="32" spans="1:11" x14ac:dyDescent="0.25">
      <c r="A32" s="32">
        <f>FSR!D5</f>
        <v>0</v>
      </c>
      <c r="B32" s="35">
        <f>FSR!K43</f>
        <v>0</v>
      </c>
      <c r="C32" s="35">
        <f>FSR!L43</f>
        <v>0</v>
      </c>
      <c r="D32" s="37" t="e">
        <f>VLOOKUP(B32,MASTER!B$1:L$3828,3,FALSE)</f>
        <v>#N/A</v>
      </c>
      <c r="E32" s="37" t="e">
        <f>VLOOKUP(B32,MASTER!B$1:L$3828,2,FALSE)</f>
        <v>#N/A</v>
      </c>
      <c r="F32" s="33" t="e">
        <f>VLOOKUP(B32,MASTER!B$1:L$3828,8,FALSE)</f>
        <v>#N/A</v>
      </c>
      <c r="G32" s="39">
        <f>FSR!M43</f>
        <v>0</v>
      </c>
      <c r="H32" s="40">
        <f>FSR!E43</f>
        <v>0</v>
      </c>
      <c r="I32" s="37" t="e">
        <f>VLOOKUP(B32,MASTER!B$1:L$3828,7,FALSE)</f>
        <v>#N/A</v>
      </c>
      <c r="J32" s="55" t="e">
        <f t="shared" si="0"/>
        <v>#N/A</v>
      </c>
      <c r="K32" s="58" t="e">
        <f>VLOOKUP(B32,MASTER!B$1:L$3828,11,FALSE)</f>
        <v>#N/A</v>
      </c>
    </row>
    <row r="33" spans="1:11" x14ac:dyDescent="0.25">
      <c r="A33" s="32">
        <f>FSR!D5</f>
        <v>0</v>
      </c>
      <c r="B33" s="35">
        <f>FSR!K44</f>
        <v>0</v>
      </c>
      <c r="C33" s="35">
        <f>FSR!L44</f>
        <v>0</v>
      </c>
      <c r="D33" s="37" t="e">
        <f>VLOOKUP(B33,MASTER!B$1:L$3828,3,FALSE)</f>
        <v>#N/A</v>
      </c>
      <c r="E33" s="37" t="e">
        <f>VLOOKUP(B33,MASTER!B$1:L$3828,2,FALSE)</f>
        <v>#N/A</v>
      </c>
      <c r="F33" s="33" t="e">
        <f>VLOOKUP(B33,MASTER!B$1:L$3828,8,FALSE)</f>
        <v>#N/A</v>
      </c>
      <c r="G33" s="39">
        <f>FSR!M44</f>
        <v>0</v>
      </c>
      <c r="H33" s="40">
        <f>FSR!E44</f>
        <v>0</v>
      </c>
      <c r="I33" s="37" t="e">
        <f>VLOOKUP(B33,MASTER!B$1:L$3828,7,FALSE)</f>
        <v>#N/A</v>
      </c>
      <c r="J33" s="55" t="e">
        <f t="shared" si="0"/>
        <v>#N/A</v>
      </c>
      <c r="K33" s="58" t="e">
        <f>VLOOKUP(B33,MASTER!B$1:L$3828,11,FALSE)</f>
        <v>#N/A</v>
      </c>
    </row>
    <row r="34" spans="1:11" x14ac:dyDescent="0.25">
      <c r="A34" s="32">
        <f>FSR!D5</f>
        <v>0</v>
      </c>
      <c r="B34" s="35">
        <f>FSR!K45</f>
        <v>0</v>
      </c>
      <c r="C34" s="35">
        <f>FSR!L45</f>
        <v>0</v>
      </c>
      <c r="D34" s="37" t="e">
        <f>VLOOKUP(B34,MASTER!B$1:L$3828,3,FALSE)</f>
        <v>#N/A</v>
      </c>
      <c r="E34" s="37" t="e">
        <f>VLOOKUP(B34,MASTER!B$1:L$3828,2,FALSE)</f>
        <v>#N/A</v>
      </c>
      <c r="F34" s="33" t="e">
        <f>VLOOKUP(B34,MASTER!B$1:L$3828,8,FALSE)</f>
        <v>#N/A</v>
      </c>
      <c r="G34" s="39">
        <f>FSR!M45</f>
        <v>0</v>
      </c>
      <c r="H34" s="40">
        <f>FSR!E45</f>
        <v>0</v>
      </c>
      <c r="I34" s="37" t="e">
        <f>VLOOKUP(B34,MASTER!B$1:L$3828,7,FALSE)</f>
        <v>#N/A</v>
      </c>
      <c r="J34" s="55" t="e">
        <f t="shared" si="0"/>
        <v>#N/A</v>
      </c>
      <c r="K34" s="58" t="e">
        <f>VLOOKUP(B34,MASTER!B$1:L$3828,11,FALSE)</f>
        <v>#N/A</v>
      </c>
    </row>
    <row r="35" spans="1:11" x14ac:dyDescent="0.25">
      <c r="A35" s="32">
        <f>FSR!D5</f>
        <v>0</v>
      </c>
      <c r="B35" s="35">
        <f>FSR!K46</f>
        <v>0</v>
      </c>
      <c r="C35" s="35">
        <f>FSR!L46</f>
        <v>0</v>
      </c>
      <c r="D35" s="37" t="e">
        <f>VLOOKUP(B35,MASTER!B$1:L$3828,3,FALSE)</f>
        <v>#N/A</v>
      </c>
      <c r="E35" s="37" t="e">
        <f>VLOOKUP(B35,MASTER!B$1:L$3828,2,FALSE)</f>
        <v>#N/A</v>
      </c>
      <c r="F35" s="33" t="e">
        <f>VLOOKUP(B35,MASTER!B$1:L$3828,8,FALSE)</f>
        <v>#N/A</v>
      </c>
      <c r="G35" s="39">
        <f>FSR!M46</f>
        <v>0</v>
      </c>
      <c r="H35" s="40">
        <f>FSR!E46</f>
        <v>0</v>
      </c>
      <c r="I35" s="37" t="e">
        <f>VLOOKUP(B35,MASTER!B$1:L$3828,7,FALSE)</f>
        <v>#N/A</v>
      </c>
      <c r="J35" s="55" t="e">
        <f t="shared" si="0"/>
        <v>#N/A</v>
      </c>
      <c r="K35" s="58" t="e">
        <f>VLOOKUP(B35,MASTER!B$1:L$3828,11,FALSE)</f>
        <v>#N/A</v>
      </c>
    </row>
    <row r="36" spans="1:11" x14ac:dyDescent="0.25">
      <c r="A36" s="32">
        <f>FSR!D5</f>
        <v>0</v>
      </c>
      <c r="B36" s="35">
        <f>FSR!K47</f>
        <v>0</v>
      </c>
      <c r="C36" s="35">
        <f>FSR!L47</f>
        <v>0</v>
      </c>
      <c r="D36" s="37" t="e">
        <f>VLOOKUP(B36,MASTER!B$1:L$3828,3,FALSE)</f>
        <v>#N/A</v>
      </c>
      <c r="E36" s="37" t="e">
        <f>VLOOKUP(B36,MASTER!B$1:L$3828,2,FALSE)</f>
        <v>#N/A</v>
      </c>
      <c r="F36" s="33" t="e">
        <f>VLOOKUP(B36,MASTER!B$1:L$3828,8,FALSE)</f>
        <v>#N/A</v>
      </c>
      <c r="G36" s="39">
        <f>FSR!M47</f>
        <v>0</v>
      </c>
      <c r="H36" s="40">
        <f>FSR!E47</f>
        <v>0</v>
      </c>
      <c r="I36" s="37" t="e">
        <f>VLOOKUP(B36,MASTER!B$1:L$3828,7,FALSE)</f>
        <v>#N/A</v>
      </c>
      <c r="J36" s="55" t="e">
        <f t="shared" si="0"/>
        <v>#N/A</v>
      </c>
      <c r="K36" s="58" t="e">
        <f>VLOOKUP(B36,MASTER!B$1:L$3828,11,FALSE)</f>
        <v>#N/A</v>
      </c>
    </row>
    <row r="37" spans="1:11" x14ac:dyDescent="0.25">
      <c r="A37" s="32">
        <f>FSR!D5</f>
        <v>0</v>
      </c>
      <c r="B37" s="35">
        <f>FSR!K48</f>
        <v>0</v>
      </c>
      <c r="C37" s="35">
        <f>FSR!L48</f>
        <v>0</v>
      </c>
      <c r="D37" s="37" t="e">
        <f>VLOOKUP(B37,MASTER!B$1:L$3828,3,FALSE)</f>
        <v>#N/A</v>
      </c>
      <c r="E37" s="37" t="e">
        <f>VLOOKUP(B37,MASTER!B$1:L$3828,2,FALSE)</f>
        <v>#N/A</v>
      </c>
      <c r="F37" s="33" t="e">
        <f>VLOOKUP(B37,MASTER!B$1:L$3828,8,FALSE)</f>
        <v>#N/A</v>
      </c>
      <c r="G37" s="39">
        <f>FSR!M48</f>
        <v>0</v>
      </c>
      <c r="H37" s="40">
        <f>FSR!E48</f>
        <v>0</v>
      </c>
      <c r="I37" s="37" t="e">
        <f>VLOOKUP(B37,MASTER!B$1:L$3828,7,FALSE)</f>
        <v>#N/A</v>
      </c>
      <c r="J37" s="55" t="e">
        <f t="shared" si="0"/>
        <v>#N/A</v>
      </c>
      <c r="K37" s="58" t="e">
        <f>VLOOKUP(B37,MASTER!B$1:L$3828,11,FALSE)</f>
        <v>#N/A</v>
      </c>
    </row>
    <row r="38" spans="1:11" x14ac:dyDescent="0.25">
      <c r="A38" s="32">
        <f>FSR!D5</f>
        <v>0</v>
      </c>
      <c r="B38" s="35">
        <f>FSR!K49</f>
        <v>0</v>
      </c>
      <c r="C38" s="35">
        <f>FSR!L49</f>
        <v>0</v>
      </c>
      <c r="D38" s="37" t="e">
        <f>VLOOKUP(B38,MASTER!B$1:L$3828,3,FALSE)</f>
        <v>#N/A</v>
      </c>
      <c r="E38" s="37" t="e">
        <f>VLOOKUP(B38,MASTER!B$1:L$3828,2,FALSE)</f>
        <v>#N/A</v>
      </c>
      <c r="F38" s="33" t="e">
        <f>VLOOKUP(B38,MASTER!B$1:L$3828,8,FALSE)</f>
        <v>#N/A</v>
      </c>
      <c r="G38" s="39">
        <f>FSR!M49</f>
        <v>0</v>
      </c>
      <c r="H38" s="40">
        <f>FSR!E49</f>
        <v>0</v>
      </c>
      <c r="I38" s="37" t="e">
        <f>VLOOKUP(B38,MASTER!B$1:L$3828,7,FALSE)</f>
        <v>#N/A</v>
      </c>
      <c r="J38" s="55" t="e">
        <f t="shared" si="0"/>
        <v>#N/A</v>
      </c>
      <c r="K38" s="58" t="e">
        <f>VLOOKUP(B38,MASTER!B$1:L$3828,11,FALSE)</f>
        <v>#N/A</v>
      </c>
    </row>
    <row r="39" spans="1:11" x14ac:dyDescent="0.25">
      <c r="A39" s="32">
        <f>FSR!D5</f>
        <v>0</v>
      </c>
      <c r="B39" s="35">
        <f>FSR!K50</f>
        <v>0</v>
      </c>
      <c r="C39" s="35">
        <f>FSR!L50</f>
        <v>0</v>
      </c>
      <c r="D39" s="37" t="e">
        <f>VLOOKUP(B39,MASTER!B$1:L$3828,3,FALSE)</f>
        <v>#N/A</v>
      </c>
      <c r="E39" s="37" t="e">
        <f>VLOOKUP(B39,MASTER!B$1:L$3828,2,FALSE)</f>
        <v>#N/A</v>
      </c>
      <c r="F39" s="33" t="e">
        <f>VLOOKUP(B39,MASTER!B$1:L$3828,8,FALSE)</f>
        <v>#N/A</v>
      </c>
      <c r="G39" s="39">
        <f>FSR!M50</f>
        <v>0</v>
      </c>
      <c r="H39" s="40">
        <f>FSR!E50</f>
        <v>0</v>
      </c>
      <c r="I39" s="37" t="e">
        <f>VLOOKUP(B39,MASTER!B$1:L$3828,7,FALSE)</f>
        <v>#N/A</v>
      </c>
      <c r="J39" s="55" t="e">
        <f t="shared" si="0"/>
        <v>#N/A</v>
      </c>
      <c r="K39" s="58" t="e">
        <f>VLOOKUP(B39,MASTER!B$1:L$3828,11,FALSE)</f>
        <v>#N/A</v>
      </c>
    </row>
    <row r="40" spans="1:11" x14ac:dyDescent="0.25">
      <c r="A40" s="32">
        <f>FSR!D5</f>
        <v>0</v>
      </c>
      <c r="B40" s="35">
        <f>FSR!K51</f>
        <v>0</v>
      </c>
      <c r="C40" s="35">
        <f>FSR!L51</f>
        <v>0</v>
      </c>
      <c r="D40" s="37" t="e">
        <f>VLOOKUP(B40,MASTER!B$1:L$3828,3,FALSE)</f>
        <v>#N/A</v>
      </c>
      <c r="E40" s="37" t="e">
        <f>VLOOKUP(B40,MASTER!B$1:L$3828,2,FALSE)</f>
        <v>#N/A</v>
      </c>
      <c r="F40" s="33" t="e">
        <f>VLOOKUP(B40,MASTER!B$1:L$3828,8,FALSE)</f>
        <v>#N/A</v>
      </c>
      <c r="G40" s="39">
        <f>FSR!M51</f>
        <v>0</v>
      </c>
      <c r="H40" s="40">
        <f>FSR!E51</f>
        <v>0</v>
      </c>
      <c r="I40" s="37" t="e">
        <f>VLOOKUP(B40,MASTER!B$1:L$3828,7,FALSE)</f>
        <v>#N/A</v>
      </c>
      <c r="J40" s="55" t="e">
        <f t="shared" si="0"/>
        <v>#N/A</v>
      </c>
      <c r="K40" s="58" t="e">
        <f>VLOOKUP(B40,MASTER!B$1:L$3828,11,FALSE)</f>
        <v>#N/A</v>
      </c>
    </row>
    <row r="41" spans="1:11" x14ac:dyDescent="0.25">
      <c r="A41" s="32">
        <f>FSR!D5</f>
        <v>0</v>
      </c>
      <c r="B41" s="35">
        <f>FSR!K52</f>
        <v>0</v>
      </c>
      <c r="C41" s="35">
        <f>FSR!L52</f>
        <v>0</v>
      </c>
      <c r="D41" s="37" t="e">
        <f>VLOOKUP(B41,MASTER!B$1:L$3828,3,FALSE)</f>
        <v>#N/A</v>
      </c>
      <c r="E41" s="37" t="e">
        <f>VLOOKUP(B41,MASTER!B$1:L$3828,2,FALSE)</f>
        <v>#N/A</v>
      </c>
      <c r="F41" s="33" t="e">
        <f>VLOOKUP(B41,MASTER!B$1:L$3828,8,FALSE)</f>
        <v>#N/A</v>
      </c>
      <c r="G41" s="39">
        <f>FSR!M52</f>
        <v>0</v>
      </c>
      <c r="H41" s="40">
        <f>FSR!E52</f>
        <v>0</v>
      </c>
      <c r="I41" s="37" t="e">
        <f>VLOOKUP(B41,MASTER!B$1:L$3828,7,FALSE)</f>
        <v>#N/A</v>
      </c>
      <c r="J41" s="55" t="e">
        <f t="shared" si="0"/>
        <v>#N/A</v>
      </c>
      <c r="K41" s="58" t="e">
        <f>VLOOKUP(B41,MASTER!B$1:L$3828,11,FALSE)</f>
        <v>#N/A</v>
      </c>
    </row>
    <row r="42" spans="1:11" x14ac:dyDescent="0.25">
      <c r="A42" s="32">
        <f>FSR!D5</f>
        <v>0</v>
      </c>
      <c r="B42" s="35">
        <f>FSR!K53</f>
        <v>0</v>
      </c>
      <c r="C42" s="35">
        <f>FSR!L53</f>
        <v>0</v>
      </c>
      <c r="D42" s="37" t="e">
        <f>VLOOKUP(B42,MASTER!B$1:L$3828,3,FALSE)</f>
        <v>#N/A</v>
      </c>
      <c r="E42" s="37" t="e">
        <f>VLOOKUP(B42,MASTER!B$1:L$3828,2,FALSE)</f>
        <v>#N/A</v>
      </c>
      <c r="F42" s="33" t="e">
        <f>VLOOKUP(B42,MASTER!B$1:L$3828,8,FALSE)</f>
        <v>#N/A</v>
      </c>
      <c r="G42" s="39">
        <f>FSR!M53</f>
        <v>0</v>
      </c>
      <c r="H42" s="40">
        <f>FSR!E53</f>
        <v>0</v>
      </c>
      <c r="I42" s="37" t="e">
        <f>VLOOKUP(B42,MASTER!B$1:L$3828,7,FALSE)</f>
        <v>#N/A</v>
      </c>
      <c r="J42" s="55" t="e">
        <f t="shared" si="0"/>
        <v>#N/A</v>
      </c>
      <c r="K42" s="58" t="e">
        <f>VLOOKUP(B42,MASTER!B$1:L$3828,11,FALSE)</f>
        <v>#N/A</v>
      </c>
    </row>
    <row r="43" spans="1:11" x14ac:dyDescent="0.25">
      <c r="A43" s="32">
        <f>FSR!D5</f>
        <v>0</v>
      </c>
      <c r="B43" s="35">
        <f>FSR!K54</f>
        <v>0</v>
      </c>
      <c r="C43" s="35">
        <f>FSR!L54</f>
        <v>0</v>
      </c>
      <c r="D43" s="37" t="e">
        <f>VLOOKUP(B43,MASTER!B$1:L$3828,3,FALSE)</f>
        <v>#N/A</v>
      </c>
      <c r="E43" s="37" t="e">
        <f>VLOOKUP(B43,MASTER!B$1:L$3828,2,FALSE)</f>
        <v>#N/A</v>
      </c>
      <c r="F43" s="33" t="e">
        <f>VLOOKUP(B43,MASTER!B$1:L$3828,8,FALSE)</f>
        <v>#N/A</v>
      </c>
      <c r="G43" s="39">
        <f>FSR!M54</f>
        <v>0</v>
      </c>
      <c r="H43" s="40">
        <f>FSR!E54</f>
        <v>0</v>
      </c>
      <c r="I43" s="37" t="e">
        <f>VLOOKUP(B43,MASTER!B$1:L$3828,7,FALSE)</f>
        <v>#N/A</v>
      </c>
      <c r="J43" s="55" t="e">
        <f t="shared" si="0"/>
        <v>#N/A</v>
      </c>
      <c r="K43" s="58" t="e">
        <f>VLOOKUP(B43,MASTER!B$1:L$3828,11,FALSE)</f>
        <v>#N/A</v>
      </c>
    </row>
    <row r="44" spans="1:11" x14ac:dyDescent="0.25">
      <c r="A44" s="32">
        <f>FSR!D5</f>
        <v>0</v>
      </c>
      <c r="B44" s="35">
        <f>FSR!K55</f>
        <v>0</v>
      </c>
      <c r="C44" s="35">
        <f>FSR!L55</f>
        <v>0</v>
      </c>
      <c r="D44" s="37" t="e">
        <f>VLOOKUP(B44,MASTER!B$1:L$3828,3,FALSE)</f>
        <v>#N/A</v>
      </c>
      <c r="E44" s="37" t="e">
        <f>VLOOKUP(B44,MASTER!B$1:L$3828,2,FALSE)</f>
        <v>#N/A</v>
      </c>
      <c r="F44" s="33" t="e">
        <f>VLOOKUP(B44,MASTER!B$1:L$3828,8,FALSE)</f>
        <v>#N/A</v>
      </c>
      <c r="G44" s="39">
        <f>FSR!M55</f>
        <v>0</v>
      </c>
      <c r="H44" s="40">
        <f>FSR!E55</f>
        <v>0</v>
      </c>
      <c r="I44" s="37" t="e">
        <f>VLOOKUP(B44,MASTER!B$1:L$3828,7,FALSE)</f>
        <v>#N/A</v>
      </c>
      <c r="J44" s="55" t="e">
        <f t="shared" si="0"/>
        <v>#N/A</v>
      </c>
      <c r="K44" s="58" t="e">
        <f>VLOOKUP(B44,MASTER!B$1:L$3828,11,FALSE)</f>
        <v>#N/A</v>
      </c>
    </row>
    <row r="45" spans="1:11" x14ac:dyDescent="0.25">
      <c r="A45" s="32">
        <f>FSR!D5</f>
        <v>0</v>
      </c>
      <c r="B45" s="35">
        <f>FSR!K56</f>
        <v>0</v>
      </c>
      <c r="C45" s="35">
        <f>FSR!L56</f>
        <v>0</v>
      </c>
      <c r="D45" s="37" t="e">
        <f>VLOOKUP(B45,MASTER!B$1:L$3828,3,FALSE)</f>
        <v>#N/A</v>
      </c>
      <c r="E45" s="37" t="e">
        <f>VLOOKUP(B45,MASTER!B$1:L$3828,2,FALSE)</f>
        <v>#N/A</v>
      </c>
      <c r="F45" s="33" t="e">
        <f>VLOOKUP(B45,MASTER!B$1:L$3828,8,FALSE)</f>
        <v>#N/A</v>
      </c>
      <c r="G45" s="39">
        <f>FSR!M56</f>
        <v>0</v>
      </c>
      <c r="H45" s="40">
        <f>FSR!E56</f>
        <v>0</v>
      </c>
      <c r="I45" s="37" t="e">
        <f>VLOOKUP(B45,MASTER!B$1:L$3828,7,FALSE)</f>
        <v>#N/A</v>
      </c>
      <c r="J45" s="55" t="e">
        <f t="shared" si="0"/>
        <v>#N/A</v>
      </c>
      <c r="K45" s="58" t="e">
        <f>VLOOKUP(B45,MASTER!B$1:L$3828,11,FALSE)</f>
        <v>#N/A</v>
      </c>
    </row>
    <row r="46" spans="1:11" x14ac:dyDescent="0.25">
      <c r="A46" s="32">
        <f>FSR!D5</f>
        <v>0</v>
      </c>
      <c r="B46" s="35">
        <f>FSR!K57</f>
        <v>0</v>
      </c>
      <c r="C46" s="35">
        <f>FSR!L57</f>
        <v>0</v>
      </c>
      <c r="D46" s="37" t="e">
        <f>VLOOKUP(B46,MASTER!B$1:L$3828,3,FALSE)</f>
        <v>#N/A</v>
      </c>
      <c r="E46" s="37" t="e">
        <f>VLOOKUP(B46,MASTER!B$1:L$3828,2,FALSE)</f>
        <v>#N/A</v>
      </c>
      <c r="F46" s="33" t="e">
        <f>VLOOKUP(B46,MASTER!B$1:L$3828,8,FALSE)</f>
        <v>#N/A</v>
      </c>
      <c r="G46" s="39">
        <f>FSR!M57</f>
        <v>0</v>
      </c>
      <c r="H46" s="40">
        <f>FSR!E57</f>
        <v>0</v>
      </c>
      <c r="I46" s="37" t="e">
        <f>VLOOKUP(B46,MASTER!B$1:L$3828,7,FALSE)</f>
        <v>#N/A</v>
      </c>
      <c r="J46" s="55" t="e">
        <f t="shared" si="0"/>
        <v>#N/A</v>
      </c>
      <c r="K46" s="58" t="e">
        <f>VLOOKUP(B46,MASTER!B$1:L$3828,11,FALSE)</f>
        <v>#N/A</v>
      </c>
    </row>
    <row r="47" spans="1:11" x14ac:dyDescent="0.25">
      <c r="A47" s="32">
        <f>FSR!D5</f>
        <v>0</v>
      </c>
      <c r="B47" s="35">
        <f>FSR!K58</f>
        <v>0</v>
      </c>
      <c r="C47" s="35">
        <f>FSR!L58</f>
        <v>0</v>
      </c>
      <c r="D47" s="37" t="e">
        <f>VLOOKUP(B47,MASTER!B$1:L$3828,3,FALSE)</f>
        <v>#N/A</v>
      </c>
      <c r="E47" s="37" t="e">
        <f>VLOOKUP(B47,MASTER!B$1:L$3828,2,FALSE)</f>
        <v>#N/A</v>
      </c>
      <c r="F47" s="33" t="e">
        <f>VLOOKUP(B47,MASTER!B$1:L$3828,8,FALSE)</f>
        <v>#N/A</v>
      </c>
      <c r="G47" s="39">
        <f>FSR!M58</f>
        <v>0</v>
      </c>
      <c r="H47" s="40">
        <f>FSR!E58</f>
        <v>0</v>
      </c>
      <c r="I47" s="37" t="e">
        <f>VLOOKUP(B47,MASTER!B$1:L$3828,7,FALSE)</f>
        <v>#N/A</v>
      </c>
      <c r="J47" s="55" t="e">
        <f t="shared" si="0"/>
        <v>#N/A</v>
      </c>
      <c r="K47" s="58" t="e">
        <f>VLOOKUP(B47,MASTER!B$1:L$3828,11,FALSE)</f>
        <v>#N/A</v>
      </c>
    </row>
    <row r="48" spans="1:11" x14ac:dyDescent="0.25">
      <c r="A48" s="32">
        <f>FSR!D5</f>
        <v>0</v>
      </c>
      <c r="B48" s="35">
        <f>FSR!K59</f>
        <v>0</v>
      </c>
      <c r="C48" s="35">
        <f>FSR!L59</f>
        <v>0</v>
      </c>
      <c r="D48" s="37" t="e">
        <f>VLOOKUP(B48,MASTER!B$1:L$3828,3,FALSE)</f>
        <v>#N/A</v>
      </c>
      <c r="E48" s="37" t="e">
        <f>VLOOKUP(B48,MASTER!B$1:L$3828,2,FALSE)</f>
        <v>#N/A</v>
      </c>
      <c r="F48" s="33" t="e">
        <f>VLOOKUP(B48,MASTER!B$1:L$3828,8,FALSE)</f>
        <v>#N/A</v>
      </c>
      <c r="G48" s="39">
        <f>FSR!M59</f>
        <v>0</v>
      </c>
      <c r="H48" s="40">
        <f>FSR!E59</f>
        <v>0</v>
      </c>
      <c r="I48" s="37" t="e">
        <f>VLOOKUP(B48,MASTER!B$1:L$3828,7,FALSE)</f>
        <v>#N/A</v>
      </c>
      <c r="J48" s="55" t="e">
        <f t="shared" si="0"/>
        <v>#N/A</v>
      </c>
      <c r="K48" s="58" t="e">
        <f>VLOOKUP(B48,MASTER!B$1:L$3828,11,FALSE)</f>
        <v>#N/A</v>
      </c>
    </row>
    <row r="49" spans="1:11" x14ac:dyDescent="0.25">
      <c r="A49" s="32">
        <f>FSR!D5</f>
        <v>0</v>
      </c>
      <c r="B49" s="35">
        <f>FSR!K60</f>
        <v>0</v>
      </c>
      <c r="C49" s="35">
        <f>FSR!L60</f>
        <v>0</v>
      </c>
      <c r="D49" s="37" t="e">
        <f>VLOOKUP(B49,MASTER!B$1:L$3828,3,FALSE)</f>
        <v>#N/A</v>
      </c>
      <c r="E49" s="37" t="e">
        <f>VLOOKUP(B49,MASTER!B$1:L$3828,2,FALSE)</f>
        <v>#N/A</v>
      </c>
      <c r="F49" s="33" t="e">
        <f>VLOOKUP(B49,MASTER!B$1:L$3828,8,FALSE)</f>
        <v>#N/A</v>
      </c>
      <c r="G49" s="39">
        <f>FSR!M60</f>
        <v>0</v>
      </c>
      <c r="H49" s="40">
        <f>FSR!E60</f>
        <v>0</v>
      </c>
      <c r="I49" s="37" t="e">
        <f>VLOOKUP(B49,MASTER!B$1:L$3828,7,FALSE)</f>
        <v>#N/A</v>
      </c>
      <c r="J49" s="55" t="e">
        <f t="shared" si="0"/>
        <v>#N/A</v>
      </c>
      <c r="K49" s="58" t="e">
        <f>VLOOKUP(B49,MASTER!B$1:L$3828,11,FALSE)</f>
        <v>#N/A</v>
      </c>
    </row>
    <row r="50" spans="1:11" x14ac:dyDescent="0.25">
      <c r="A50" s="32">
        <f>FSR!D5</f>
        <v>0</v>
      </c>
      <c r="B50" s="35">
        <f>FSR!K61</f>
        <v>0</v>
      </c>
      <c r="C50" s="35">
        <f>FSR!L61</f>
        <v>0</v>
      </c>
      <c r="D50" s="37" t="e">
        <f>VLOOKUP(B50,MASTER!B$1:L$3828,3,FALSE)</f>
        <v>#N/A</v>
      </c>
      <c r="E50" s="37" t="e">
        <f>VLOOKUP(B50,MASTER!B$1:L$3828,2,FALSE)</f>
        <v>#N/A</v>
      </c>
      <c r="F50" s="33" t="e">
        <f>VLOOKUP(B50,MASTER!B$1:L$3828,8,FALSE)</f>
        <v>#N/A</v>
      </c>
      <c r="G50" s="39">
        <f>FSR!M61</f>
        <v>0</v>
      </c>
      <c r="H50" s="40">
        <f>FSR!E61</f>
        <v>0</v>
      </c>
      <c r="I50" s="37" t="e">
        <f>VLOOKUP(B50,MASTER!B$1:L$3828,7,FALSE)</f>
        <v>#N/A</v>
      </c>
      <c r="J50" s="55" t="e">
        <f t="shared" si="0"/>
        <v>#N/A</v>
      </c>
      <c r="K50" s="58" t="e">
        <f>VLOOKUP(B50,MASTER!B$1:L$3828,11,FALSE)</f>
        <v>#N/A</v>
      </c>
    </row>
    <row r="51" spans="1:11" x14ac:dyDescent="0.25">
      <c r="A51" s="32">
        <f>FSR!D5</f>
        <v>0</v>
      </c>
      <c r="B51" s="35">
        <f>FSR!K62</f>
        <v>0</v>
      </c>
      <c r="C51" s="35">
        <f>FSR!L62</f>
        <v>0</v>
      </c>
      <c r="D51" s="37" t="e">
        <f>VLOOKUP(B51,MASTER!B$1:L$3828,3,FALSE)</f>
        <v>#N/A</v>
      </c>
      <c r="E51" s="37" t="e">
        <f>VLOOKUP(B51,MASTER!B$1:L$3828,2,FALSE)</f>
        <v>#N/A</v>
      </c>
      <c r="F51" s="33" t="e">
        <f>VLOOKUP(B51,MASTER!B$1:L$3828,8,FALSE)</f>
        <v>#N/A</v>
      </c>
      <c r="G51" s="39">
        <f>FSR!M62</f>
        <v>0</v>
      </c>
      <c r="H51" s="40">
        <f>FSR!E62</f>
        <v>0</v>
      </c>
      <c r="I51" s="37" t="e">
        <f>VLOOKUP(B51,MASTER!B$1:L$3828,7,FALSE)</f>
        <v>#N/A</v>
      </c>
      <c r="J51" s="55" t="e">
        <f t="shared" si="0"/>
        <v>#N/A</v>
      </c>
      <c r="K51" s="58" t="e">
        <f>VLOOKUP(B51,MASTER!B$1:L$3828,11,FALSE)</f>
        <v>#N/A</v>
      </c>
    </row>
    <row r="52" spans="1:11" x14ac:dyDescent="0.25">
      <c r="A52" s="32">
        <f>FSR!D5</f>
        <v>0</v>
      </c>
      <c r="B52" s="35">
        <f>FSR!K63</f>
        <v>0</v>
      </c>
      <c r="C52" s="35">
        <f>FSR!L63</f>
        <v>0</v>
      </c>
      <c r="D52" s="37" t="e">
        <f>VLOOKUP(B52,MASTER!B$1:L$3828,3,FALSE)</f>
        <v>#N/A</v>
      </c>
      <c r="E52" s="37" t="e">
        <f>VLOOKUP(B52,MASTER!B$1:L$3828,2,FALSE)</f>
        <v>#N/A</v>
      </c>
      <c r="F52" s="33" t="e">
        <f>VLOOKUP(B52,MASTER!B$1:L$3828,8,FALSE)</f>
        <v>#N/A</v>
      </c>
      <c r="G52" s="39">
        <f>FSR!M63</f>
        <v>0</v>
      </c>
      <c r="H52" s="40">
        <f>FSR!E63</f>
        <v>0</v>
      </c>
      <c r="I52" s="37" t="e">
        <f>VLOOKUP(B52,MASTER!B$1:L$3828,7,FALSE)</f>
        <v>#N/A</v>
      </c>
      <c r="J52" s="55" t="e">
        <f t="shared" si="0"/>
        <v>#N/A</v>
      </c>
      <c r="K52" s="58" t="e">
        <f>VLOOKUP(B52,MASTER!B$1:L$3828,11,FALSE)</f>
        <v>#N/A</v>
      </c>
    </row>
    <row r="53" spans="1:11" x14ac:dyDescent="0.25">
      <c r="A53" s="32">
        <f>FSR!D5</f>
        <v>0</v>
      </c>
      <c r="B53" s="35">
        <f>FSR!K64</f>
        <v>0</v>
      </c>
      <c r="C53" s="35">
        <f>FSR!L64</f>
        <v>0</v>
      </c>
      <c r="D53" s="37" t="e">
        <f>VLOOKUP(B53,MASTER!B$1:L$3828,3,FALSE)</f>
        <v>#N/A</v>
      </c>
      <c r="E53" s="37" t="e">
        <f>VLOOKUP(B53,MASTER!B$1:L$3828,2,FALSE)</f>
        <v>#N/A</v>
      </c>
      <c r="F53" s="33" t="e">
        <f>VLOOKUP(B53,MASTER!B$1:L$3828,8,FALSE)</f>
        <v>#N/A</v>
      </c>
      <c r="G53" s="39">
        <f>FSR!M64</f>
        <v>0</v>
      </c>
      <c r="H53" s="40">
        <f>FSR!E64</f>
        <v>0</v>
      </c>
      <c r="I53" s="37" t="e">
        <f>VLOOKUP(B53,MASTER!B$1:L$3828,7,FALSE)</f>
        <v>#N/A</v>
      </c>
      <c r="J53" s="55" t="e">
        <f t="shared" si="0"/>
        <v>#N/A</v>
      </c>
      <c r="K53" s="58" t="e">
        <f>VLOOKUP(B53,MASTER!B$1:L$3828,11,FALSE)</f>
        <v>#N/A</v>
      </c>
    </row>
    <row r="54" spans="1:11" x14ac:dyDescent="0.25">
      <c r="A54" s="32">
        <f>FSR!D5</f>
        <v>0</v>
      </c>
      <c r="B54" s="35">
        <f>FSR!K65</f>
        <v>0</v>
      </c>
      <c r="C54" s="35">
        <f>FSR!L65</f>
        <v>0</v>
      </c>
      <c r="D54" s="37" t="e">
        <f>VLOOKUP(B54,MASTER!B$1:L$3828,3,FALSE)</f>
        <v>#N/A</v>
      </c>
      <c r="E54" s="37" t="e">
        <f>VLOOKUP(B54,MASTER!B$1:L$3828,2,FALSE)</f>
        <v>#N/A</v>
      </c>
      <c r="F54" s="33" t="e">
        <f>VLOOKUP(B54,MASTER!B$1:L$3828,8,FALSE)</f>
        <v>#N/A</v>
      </c>
      <c r="G54" s="39">
        <f>FSR!M65</f>
        <v>0</v>
      </c>
      <c r="H54" s="40">
        <f>FSR!E65</f>
        <v>0</v>
      </c>
      <c r="I54" s="37" t="e">
        <f>VLOOKUP(B54,MASTER!B$1:L$3828,7,FALSE)</f>
        <v>#N/A</v>
      </c>
      <c r="J54" s="55" t="e">
        <f t="shared" si="0"/>
        <v>#N/A</v>
      </c>
      <c r="K54" s="58" t="e">
        <f>VLOOKUP(B54,MASTER!B$1:L$3828,11,FALSE)</f>
        <v>#N/A</v>
      </c>
    </row>
    <row r="55" spans="1:11" x14ac:dyDescent="0.25">
      <c r="A55" s="32">
        <f>FSR!D5</f>
        <v>0</v>
      </c>
      <c r="B55" s="35">
        <f>FSR!K66</f>
        <v>0</v>
      </c>
      <c r="C55" s="35">
        <f>FSR!L66</f>
        <v>0</v>
      </c>
      <c r="D55" s="37" t="e">
        <f>VLOOKUP(B55,MASTER!B$1:L$3828,3,FALSE)</f>
        <v>#N/A</v>
      </c>
      <c r="E55" s="37" t="e">
        <f>VLOOKUP(B55,MASTER!B$1:L$3828,2,FALSE)</f>
        <v>#N/A</v>
      </c>
      <c r="F55" s="33" t="e">
        <f>VLOOKUP(B55,MASTER!B$1:L$3828,8,FALSE)</f>
        <v>#N/A</v>
      </c>
      <c r="G55" s="39">
        <f>FSR!M66</f>
        <v>0</v>
      </c>
      <c r="H55" s="40">
        <f>FSR!E66</f>
        <v>0</v>
      </c>
      <c r="I55" s="37" t="e">
        <f>VLOOKUP(B55,MASTER!B$1:L$3828,7,FALSE)</f>
        <v>#N/A</v>
      </c>
      <c r="J55" s="55" t="e">
        <f t="shared" si="0"/>
        <v>#N/A</v>
      </c>
      <c r="K55" s="58" t="e">
        <f>VLOOKUP(B55,MASTER!B$1:L$3828,11,FALSE)</f>
        <v>#N/A</v>
      </c>
    </row>
    <row r="56" spans="1:11" x14ac:dyDescent="0.25">
      <c r="A56" s="32">
        <f>FSR!D5</f>
        <v>0</v>
      </c>
      <c r="B56" s="35">
        <f>FSR!K67</f>
        <v>0</v>
      </c>
      <c r="C56" s="35">
        <f>FSR!L67</f>
        <v>0</v>
      </c>
      <c r="D56" s="37" t="e">
        <f>VLOOKUP(B56,MASTER!B$1:L$3828,3,FALSE)</f>
        <v>#N/A</v>
      </c>
      <c r="E56" s="37" t="e">
        <f>VLOOKUP(B56,MASTER!B$1:L$3828,2,FALSE)</f>
        <v>#N/A</v>
      </c>
      <c r="F56" s="33" t="e">
        <f>VLOOKUP(B56,MASTER!B$1:L$3828,8,FALSE)</f>
        <v>#N/A</v>
      </c>
      <c r="G56" s="39">
        <f>FSR!M67</f>
        <v>0</v>
      </c>
      <c r="H56" s="40">
        <f>FSR!E67</f>
        <v>0</v>
      </c>
      <c r="I56" s="37" t="e">
        <f>VLOOKUP(B56,MASTER!B$1:L$3828,7,FALSE)</f>
        <v>#N/A</v>
      </c>
      <c r="J56" s="55" t="e">
        <f t="shared" si="0"/>
        <v>#N/A</v>
      </c>
      <c r="K56" s="58" t="e">
        <f>VLOOKUP(B56,MASTER!B$1:L$3828,11,FALSE)</f>
        <v>#N/A</v>
      </c>
    </row>
    <row r="57" spans="1:11" x14ac:dyDescent="0.25">
      <c r="A57" s="32">
        <f>FSR!D5</f>
        <v>0</v>
      </c>
      <c r="B57" s="35">
        <f>FSR!K68</f>
        <v>0</v>
      </c>
      <c r="C57" s="35">
        <f>FSR!L68</f>
        <v>0</v>
      </c>
      <c r="D57" s="37" t="e">
        <f>VLOOKUP(B57,MASTER!B$1:L$3828,3,FALSE)</f>
        <v>#N/A</v>
      </c>
      <c r="E57" s="37" t="e">
        <f>VLOOKUP(B57,MASTER!B$1:L$3828,2,FALSE)</f>
        <v>#N/A</v>
      </c>
      <c r="F57" s="33" t="e">
        <f>VLOOKUP(B57,MASTER!B$1:L$3828,8,FALSE)</f>
        <v>#N/A</v>
      </c>
      <c r="G57" s="39">
        <f>FSR!M68</f>
        <v>0</v>
      </c>
      <c r="H57" s="40">
        <f>FSR!E68</f>
        <v>0</v>
      </c>
      <c r="I57" s="37" t="e">
        <f>VLOOKUP(B57,MASTER!B$1:L$3828,7,FALSE)</f>
        <v>#N/A</v>
      </c>
      <c r="J57" s="55" t="e">
        <f t="shared" si="0"/>
        <v>#N/A</v>
      </c>
      <c r="K57" s="58" t="e">
        <f>VLOOKUP(B57,MASTER!B$1:L$3828,11,FALSE)</f>
        <v>#N/A</v>
      </c>
    </row>
    <row r="58" spans="1:11" x14ac:dyDescent="0.25">
      <c r="A58" s="32">
        <f>FSR!D5</f>
        <v>0</v>
      </c>
      <c r="B58" s="35">
        <f>FSR!K69</f>
        <v>0</v>
      </c>
      <c r="C58" s="35">
        <f>FSR!L69</f>
        <v>0</v>
      </c>
      <c r="D58" s="37" t="e">
        <f>VLOOKUP(B58,MASTER!B$1:L$3828,3,FALSE)</f>
        <v>#N/A</v>
      </c>
      <c r="E58" s="37" t="e">
        <f>VLOOKUP(B58,MASTER!B$1:L$3828,2,FALSE)</f>
        <v>#N/A</v>
      </c>
      <c r="F58" s="33" t="e">
        <f>VLOOKUP(B58,MASTER!B$1:L$3828,8,FALSE)</f>
        <v>#N/A</v>
      </c>
      <c r="G58" s="39">
        <f>FSR!M69</f>
        <v>0</v>
      </c>
      <c r="H58" s="40">
        <f>FSR!E69</f>
        <v>0</v>
      </c>
      <c r="I58" s="37" t="e">
        <f>VLOOKUP(B58,MASTER!B$1:L$3828,7,FALSE)</f>
        <v>#N/A</v>
      </c>
      <c r="J58" s="55" t="e">
        <f t="shared" si="0"/>
        <v>#N/A</v>
      </c>
      <c r="K58" s="58" t="e">
        <f>VLOOKUP(B58,MASTER!B$1:L$3828,11,FALSE)</f>
        <v>#N/A</v>
      </c>
    </row>
    <row r="59" spans="1:11" x14ac:dyDescent="0.25">
      <c r="A59" s="32">
        <f>FSR!D5</f>
        <v>0</v>
      </c>
      <c r="B59" s="35">
        <f>FSR!K70</f>
        <v>0</v>
      </c>
      <c r="C59" s="35">
        <f>FSR!L70</f>
        <v>0</v>
      </c>
      <c r="D59" s="37" t="e">
        <f>VLOOKUP(B59,MASTER!B$1:L$3828,3,FALSE)</f>
        <v>#N/A</v>
      </c>
      <c r="E59" s="37" t="e">
        <f>VLOOKUP(B59,MASTER!B$1:L$3828,2,FALSE)</f>
        <v>#N/A</v>
      </c>
      <c r="F59" s="33" t="e">
        <f>VLOOKUP(B59,MASTER!B$1:L$3828,8,FALSE)</f>
        <v>#N/A</v>
      </c>
      <c r="G59" s="39">
        <f>FSR!M70</f>
        <v>0</v>
      </c>
      <c r="H59" s="40">
        <f>FSR!E70</f>
        <v>0</v>
      </c>
      <c r="I59" s="37" t="e">
        <f>VLOOKUP(B59,MASTER!B$1:L$3828,7,FALSE)</f>
        <v>#N/A</v>
      </c>
      <c r="J59" s="55" t="e">
        <f t="shared" si="0"/>
        <v>#N/A</v>
      </c>
      <c r="K59" s="58" t="e">
        <f>VLOOKUP(B59,MASTER!B$1:L$3828,11,FALSE)</f>
        <v>#N/A</v>
      </c>
    </row>
    <row r="60" spans="1:11" x14ac:dyDescent="0.25">
      <c r="A60" s="32">
        <f>FSR!D5</f>
        <v>0</v>
      </c>
      <c r="B60" s="35">
        <f>FSR!K71</f>
        <v>0</v>
      </c>
      <c r="C60" s="35">
        <f>FSR!L71</f>
        <v>0</v>
      </c>
      <c r="D60" s="37" t="e">
        <f>VLOOKUP(B60,MASTER!B$1:L$3828,3,FALSE)</f>
        <v>#N/A</v>
      </c>
      <c r="E60" s="37" t="e">
        <f>VLOOKUP(B60,MASTER!B$1:L$3828,2,FALSE)</f>
        <v>#N/A</v>
      </c>
      <c r="F60" s="33" t="e">
        <f>VLOOKUP(B60,MASTER!B$1:L$3828,8,FALSE)</f>
        <v>#N/A</v>
      </c>
      <c r="G60" s="39">
        <f>FSR!M71</f>
        <v>0</v>
      </c>
      <c r="H60" s="40">
        <f>FSR!E71</f>
        <v>0</v>
      </c>
      <c r="I60" s="37" t="e">
        <f>VLOOKUP(B60,MASTER!B$1:L$3828,7,FALSE)</f>
        <v>#N/A</v>
      </c>
      <c r="J60" s="55" t="e">
        <f t="shared" si="0"/>
        <v>#N/A</v>
      </c>
      <c r="K60" s="58" t="e">
        <f>VLOOKUP(B60,MASTER!B$1:L$3828,11,FALSE)</f>
        <v>#N/A</v>
      </c>
    </row>
    <row r="61" spans="1:11" x14ac:dyDescent="0.25">
      <c r="A61" s="32">
        <f>FSR!D5</f>
        <v>0</v>
      </c>
      <c r="B61" s="35">
        <f>FSR!K72</f>
        <v>0</v>
      </c>
      <c r="C61" s="35">
        <f>FSR!L72</f>
        <v>0</v>
      </c>
      <c r="D61" s="37" t="e">
        <f>VLOOKUP(B61,MASTER!B$1:L$3828,3,FALSE)</f>
        <v>#N/A</v>
      </c>
      <c r="E61" s="37" t="e">
        <f>VLOOKUP(B61,MASTER!B$1:L$3828,2,FALSE)</f>
        <v>#N/A</v>
      </c>
      <c r="F61" s="33" t="e">
        <f>VLOOKUP(B61,MASTER!B$1:L$3828,8,FALSE)</f>
        <v>#N/A</v>
      </c>
      <c r="G61" s="39">
        <f>FSR!M72</f>
        <v>0</v>
      </c>
      <c r="H61" s="40">
        <f>FSR!E72</f>
        <v>0</v>
      </c>
      <c r="I61" s="37" t="e">
        <f>VLOOKUP(B61,MASTER!B$1:L$3828,7,FALSE)</f>
        <v>#N/A</v>
      </c>
      <c r="J61" s="55" t="e">
        <f t="shared" si="0"/>
        <v>#N/A</v>
      </c>
      <c r="K61" s="58" t="e">
        <f>VLOOKUP(B61,MASTER!B$1:L$3828,11,FALSE)</f>
        <v>#N/A</v>
      </c>
    </row>
    <row r="62" spans="1:11" x14ac:dyDescent="0.25">
      <c r="A62" s="32">
        <f>FSR!D5</f>
        <v>0</v>
      </c>
      <c r="B62" s="35">
        <f>FSR!K73</f>
        <v>0</v>
      </c>
      <c r="C62" s="35">
        <f>FSR!L73</f>
        <v>0</v>
      </c>
      <c r="D62" s="37" t="e">
        <f>VLOOKUP(B62,MASTER!B$1:L$3828,3,FALSE)</f>
        <v>#N/A</v>
      </c>
      <c r="E62" s="37" t="e">
        <f>VLOOKUP(B62,MASTER!B$1:L$3828,2,FALSE)</f>
        <v>#N/A</v>
      </c>
      <c r="F62" s="33" t="e">
        <f>VLOOKUP(B62,MASTER!B$1:L$3828,8,FALSE)</f>
        <v>#N/A</v>
      </c>
      <c r="G62" s="39">
        <f>FSR!M73</f>
        <v>0</v>
      </c>
      <c r="H62" s="40">
        <f>FSR!E73</f>
        <v>0</v>
      </c>
      <c r="I62" s="37" t="e">
        <f>VLOOKUP(B62,MASTER!B$1:L$3828,7,FALSE)</f>
        <v>#N/A</v>
      </c>
      <c r="J62" s="55" t="e">
        <f t="shared" si="0"/>
        <v>#N/A</v>
      </c>
      <c r="K62" s="58" t="e">
        <f>VLOOKUP(B62,MASTER!B$1:L$3828,11,FALSE)</f>
        <v>#N/A</v>
      </c>
    </row>
    <row r="63" spans="1:11" x14ac:dyDescent="0.25">
      <c r="A63" s="32">
        <f>FSR!D5</f>
        <v>0</v>
      </c>
      <c r="B63" s="35">
        <f>FSR!K74</f>
        <v>0</v>
      </c>
      <c r="C63" s="35">
        <f>FSR!L74</f>
        <v>0</v>
      </c>
      <c r="D63" s="37" t="e">
        <f>VLOOKUP(B63,MASTER!B$1:L$3828,3,FALSE)</f>
        <v>#N/A</v>
      </c>
      <c r="E63" s="37" t="e">
        <f>VLOOKUP(B63,MASTER!B$1:L$3828,2,FALSE)</f>
        <v>#N/A</v>
      </c>
      <c r="F63" s="33" t="e">
        <f>VLOOKUP(B63,MASTER!B$1:L$3828,8,FALSE)</f>
        <v>#N/A</v>
      </c>
      <c r="G63" s="39">
        <f>FSR!M74</f>
        <v>0</v>
      </c>
      <c r="H63" s="40">
        <f>FSR!E74</f>
        <v>0</v>
      </c>
      <c r="I63" s="37" t="e">
        <f>VLOOKUP(B63,MASTER!B$1:L$3828,7,FALSE)</f>
        <v>#N/A</v>
      </c>
      <c r="J63" s="55" t="e">
        <f t="shared" si="0"/>
        <v>#N/A</v>
      </c>
      <c r="K63" s="58" t="e">
        <f>VLOOKUP(B63,MASTER!B$1:L$3828,11,FALSE)</f>
        <v>#N/A</v>
      </c>
    </row>
    <row r="64" spans="1:11" x14ac:dyDescent="0.25">
      <c r="A64" s="32">
        <f>FSR!D5</f>
        <v>0</v>
      </c>
      <c r="B64" s="35">
        <f>FSR!K75</f>
        <v>0</v>
      </c>
      <c r="C64" s="35">
        <f>FSR!L75</f>
        <v>0</v>
      </c>
      <c r="D64" s="37" t="e">
        <f>VLOOKUP(B64,MASTER!B$1:L$3828,3,FALSE)</f>
        <v>#N/A</v>
      </c>
      <c r="E64" s="37" t="e">
        <f>VLOOKUP(B64,MASTER!B$1:L$3828,2,FALSE)</f>
        <v>#N/A</v>
      </c>
      <c r="F64" s="33" t="e">
        <f>VLOOKUP(B64,MASTER!B$1:L$3828,8,FALSE)</f>
        <v>#N/A</v>
      </c>
      <c r="G64" s="39">
        <f>FSR!M75</f>
        <v>0</v>
      </c>
      <c r="H64" s="40">
        <f>FSR!E75</f>
        <v>0</v>
      </c>
      <c r="I64" s="37" t="e">
        <f>VLOOKUP(B64,MASTER!B$1:L$3828,7,FALSE)</f>
        <v>#N/A</v>
      </c>
      <c r="J64" s="55" t="e">
        <f t="shared" si="0"/>
        <v>#N/A</v>
      </c>
      <c r="K64" s="58" t="e">
        <f>VLOOKUP(B64,MASTER!B$1:L$3828,11,FALSE)</f>
        <v>#N/A</v>
      </c>
    </row>
    <row r="65" spans="1:11" x14ac:dyDescent="0.25">
      <c r="A65" s="32">
        <f>FSR!D5</f>
        <v>0</v>
      </c>
      <c r="B65" s="35">
        <f>FSR!K76</f>
        <v>0</v>
      </c>
      <c r="C65" s="35">
        <f>FSR!L76</f>
        <v>0</v>
      </c>
      <c r="D65" s="37" t="e">
        <f>VLOOKUP(B65,MASTER!B$1:L$3828,3,FALSE)</f>
        <v>#N/A</v>
      </c>
      <c r="E65" s="37" t="e">
        <f>VLOOKUP(B65,MASTER!B$1:L$3828,2,FALSE)</f>
        <v>#N/A</v>
      </c>
      <c r="F65" s="33" t="e">
        <f>VLOOKUP(B65,MASTER!B$1:L$3828,8,FALSE)</f>
        <v>#N/A</v>
      </c>
      <c r="G65" s="39">
        <f>FSR!M76</f>
        <v>0</v>
      </c>
      <c r="H65" s="40">
        <f>FSR!E76</f>
        <v>0</v>
      </c>
      <c r="I65" s="37" t="e">
        <f>VLOOKUP(B65,MASTER!B$1:L$3828,7,FALSE)</f>
        <v>#N/A</v>
      </c>
      <c r="J65" s="55" t="e">
        <f t="shared" si="0"/>
        <v>#N/A</v>
      </c>
      <c r="K65" s="58" t="e">
        <f>VLOOKUP(B65,MASTER!B$1:L$3828,11,FALSE)</f>
        <v>#N/A</v>
      </c>
    </row>
    <row r="66" spans="1:11" x14ac:dyDescent="0.25">
      <c r="A66" s="32">
        <f>FSR!D5</f>
        <v>0</v>
      </c>
      <c r="B66" s="35">
        <f>FSR!K77</f>
        <v>0</v>
      </c>
      <c r="C66" s="35">
        <f>FSR!L77</f>
        <v>0</v>
      </c>
      <c r="D66" s="37" t="e">
        <f>VLOOKUP(B66,MASTER!B$1:L$3828,3,FALSE)</f>
        <v>#N/A</v>
      </c>
      <c r="E66" s="37" t="e">
        <f>VLOOKUP(B66,MASTER!B$1:L$3828,2,FALSE)</f>
        <v>#N/A</v>
      </c>
      <c r="F66" s="33" t="e">
        <f>VLOOKUP(B66,MASTER!B$1:L$3828,8,FALSE)</f>
        <v>#N/A</v>
      </c>
      <c r="G66" s="39">
        <f>FSR!M77</f>
        <v>0</v>
      </c>
      <c r="H66" s="40">
        <f>FSR!E77</f>
        <v>0</v>
      </c>
      <c r="I66" s="37" t="e">
        <f>VLOOKUP(B66,MASTER!B$1:L$3828,7,FALSE)</f>
        <v>#N/A</v>
      </c>
      <c r="J66" s="55" t="e">
        <f t="shared" si="0"/>
        <v>#N/A</v>
      </c>
      <c r="K66" s="58" t="e">
        <f>VLOOKUP(B66,MASTER!B$1:L$3828,11,FALSE)</f>
        <v>#N/A</v>
      </c>
    </row>
    <row r="67" spans="1:11" x14ac:dyDescent="0.25">
      <c r="A67" s="32">
        <f>FSR!D5</f>
        <v>0</v>
      </c>
      <c r="B67" s="35">
        <f>FSR!K78</f>
        <v>0</v>
      </c>
      <c r="C67" s="35">
        <f>FSR!L78</f>
        <v>0</v>
      </c>
      <c r="D67" s="37" t="e">
        <f>VLOOKUP(B67,MASTER!B$1:L$3828,3,FALSE)</f>
        <v>#N/A</v>
      </c>
      <c r="E67" s="37" t="e">
        <f>VLOOKUP(B67,MASTER!B$1:L$3828,2,FALSE)</f>
        <v>#N/A</v>
      </c>
      <c r="F67" s="33" t="e">
        <f>VLOOKUP(B67,MASTER!B$1:L$3828,8,FALSE)</f>
        <v>#N/A</v>
      </c>
      <c r="G67" s="39">
        <f>FSR!M78</f>
        <v>0</v>
      </c>
      <c r="H67" s="40">
        <f>FSR!E78</f>
        <v>0</v>
      </c>
      <c r="I67" s="37" t="e">
        <f>VLOOKUP(B67,MASTER!B$1:L$3828,7,FALSE)</f>
        <v>#N/A</v>
      </c>
      <c r="J67" s="55" t="e">
        <f t="shared" si="0"/>
        <v>#N/A</v>
      </c>
      <c r="K67" s="58" t="e">
        <f>VLOOKUP(B67,MASTER!B$1:L$3828,11,FALSE)</f>
        <v>#N/A</v>
      </c>
    </row>
    <row r="68" spans="1:11" x14ac:dyDescent="0.25">
      <c r="A68" s="32">
        <f>FSR!D5</f>
        <v>0</v>
      </c>
      <c r="B68" s="35">
        <f>FSR!K79</f>
        <v>0</v>
      </c>
      <c r="C68" s="35">
        <f>FSR!L79</f>
        <v>0</v>
      </c>
      <c r="D68" s="37" t="e">
        <f>VLOOKUP(B68,MASTER!B$1:L$3828,3,FALSE)</f>
        <v>#N/A</v>
      </c>
      <c r="E68" s="37" t="e">
        <f>VLOOKUP(B68,MASTER!B$1:L$3828,2,FALSE)</f>
        <v>#N/A</v>
      </c>
      <c r="F68" s="33" t="e">
        <f>VLOOKUP(B68,MASTER!B$1:L$3828,8,FALSE)</f>
        <v>#N/A</v>
      </c>
      <c r="G68" s="39">
        <f>FSR!M79</f>
        <v>0</v>
      </c>
      <c r="H68" s="40">
        <f>FSR!E79</f>
        <v>0</v>
      </c>
      <c r="I68" s="37" t="e">
        <f>VLOOKUP(B68,MASTER!B$1:L$3828,7,FALSE)</f>
        <v>#N/A</v>
      </c>
      <c r="J68" s="55" t="e">
        <f t="shared" ref="J68:J80" si="1">G68*I68</f>
        <v>#N/A</v>
      </c>
      <c r="K68" s="58" t="e">
        <f>VLOOKUP(B68,MASTER!B$1:L$3828,11,FALSE)</f>
        <v>#N/A</v>
      </c>
    </row>
    <row r="69" spans="1:11" x14ac:dyDescent="0.25">
      <c r="A69" s="32">
        <f>FSR!D5</f>
        <v>0</v>
      </c>
      <c r="B69" s="35">
        <f>FSR!K80</f>
        <v>0</v>
      </c>
      <c r="C69" s="35">
        <f>FSR!L80</f>
        <v>0</v>
      </c>
      <c r="D69" s="37" t="e">
        <f>VLOOKUP(B69,MASTER!B$1:L$3828,3,FALSE)</f>
        <v>#N/A</v>
      </c>
      <c r="E69" s="37" t="e">
        <f>VLOOKUP(B69,MASTER!B$1:L$3828,2,FALSE)</f>
        <v>#N/A</v>
      </c>
      <c r="F69" s="33" t="e">
        <f>VLOOKUP(B69,MASTER!B$1:L$3828,8,FALSE)</f>
        <v>#N/A</v>
      </c>
      <c r="G69" s="39">
        <f>FSR!M80</f>
        <v>0</v>
      </c>
      <c r="H69" s="40">
        <f>FSR!E80</f>
        <v>0</v>
      </c>
      <c r="I69" s="37" t="e">
        <f>VLOOKUP(B69,MASTER!B$1:L$3828,7,FALSE)</f>
        <v>#N/A</v>
      </c>
      <c r="J69" s="55" t="e">
        <f t="shared" si="1"/>
        <v>#N/A</v>
      </c>
      <c r="K69" s="58" t="e">
        <f>VLOOKUP(B69,MASTER!B$1:L$3828,11,FALSE)</f>
        <v>#N/A</v>
      </c>
    </row>
    <row r="70" spans="1:11" x14ac:dyDescent="0.25">
      <c r="A70" s="32">
        <f>FSR!D5</f>
        <v>0</v>
      </c>
      <c r="B70" s="35">
        <f>FSR!K81</f>
        <v>0</v>
      </c>
      <c r="C70" s="35">
        <f>FSR!L81</f>
        <v>0</v>
      </c>
      <c r="D70" s="37" t="e">
        <f>VLOOKUP(B70,MASTER!B$1:L$3828,3,FALSE)</f>
        <v>#N/A</v>
      </c>
      <c r="E70" s="37" t="e">
        <f>VLOOKUP(B70,MASTER!B$1:L$3828,2,FALSE)</f>
        <v>#N/A</v>
      </c>
      <c r="F70" s="33" t="e">
        <f>VLOOKUP(B70,MASTER!B$1:L$3828,8,FALSE)</f>
        <v>#N/A</v>
      </c>
      <c r="G70" s="39">
        <f>FSR!M81</f>
        <v>0</v>
      </c>
      <c r="H70" s="40">
        <f>FSR!E81</f>
        <v>0</v>
      </c>
      <c r="I70" s="37" t="e">
        <f>VLOOKUP(B70,MASTER!B$1:L$3828,7,FALSE)</f>
        <v>#N/A</v>
      </c>
      <c r="J70" s="55" t="e">
        <f t="shared" si="1"/>
        <v>#N/A</v>
      </c>
      <c r="K70" s="58" t="e">
        <f>VLOOKUP(B70,MASTER!B$1:L$3828,11,FALSE)</f>
        <v>#N/A</v>
      </c>
    </row>
    <row r="71" spans="1:11" x14ac:dyDescent="0.25">
      <c r="A71" s="32">
        <f>FSR!D5</f>
        <v>0</v>
      </c>
      <c r="B71" s="35">
        <f>FSR!K82</f>
        <v>0</v>
      </c>
      <c r="C71" s="35">
        <f>FSR!L82</f>
        <v>0</v>
      </c>
      <c r="D71" s="37" t="e">
        <f>VLOOKUP(B71,MASTER!B$1:L$3828,3,FALSE)</f>
        <v>#N/A</v>
      </c>
      <c r="E71" s="37" t="e">
        <f>VLOOKUP(B71,MASTER!B$1:L$3828,2,FALSE)</f>
        <v>#N/A</v>
      </c>
      <c r="F71" s="33" t="e">
        <f>VLOOKUP(B71,MASTER!B$1:L$3828,8,FALSE)</f>
        <v>#N/A</v>
      </c>
      <c r="G71" s="39">
        <f>FSR!M82</f>
        <v>0</v>
      </c>
      <c r="H71" s="40">
        <f>FSR!E82</f>
        <v>0</v>
      </c>
      <c r="I71" s="37" t="e">
        <f>VLOOKUP(B71,MASTER!B$1:L$3828,7,FALSE)</f>
        <v>#N/A</v>
      </c>
      <c r="J71" s="55" t="e">
        <f t="shared" si="1"/>
        <v>#N/A</v>
      </c>
      <c r="K71" s="58" t="e">
        <f>VLOOKUP(B71,MASTER!B$1:L$3828,11,FALSE)</f>
        <v>#N/A</v>
      </c>
    </row>
    <row r="72" spans="1:11" x14ac:dyDescent="0.25">
      <c r="A72" s="32">
        <f>FSR!D5</f>
        <v>0</v>
      </c>
      <c r="B72" s="35">
        <f>FSR!K83</f>
        <v>0</v>
      </c>
      <c r="C72" s="35">
        <f>FSR!L83</f>
        <v>0</v>
      </c>
      <c r="D72" s="37" t="e">
        <f>VLOOKUP(B72,MASTER!B$1:L$3828,3,FALSE)</f>
        <v>#N/A</v>
      </c>
      <c r="E72" s="37" t="e">
        <f>VLOOKUP(B72,MASTER!B$1:L$3828,2,FALSE)</f>
        <v>#N/A</v>
      </c>
      <c r="F72" s="33" t="e">
        <f>VLOOKUP(B72,MASTER!B$1:L$3828,8,FALSE)</f>
        <v>#N/A</v>
      </c>
      <c r="G72" s="39">
        <f>FSR!M83</f>
        <v>0</v>
      </c>
      <c r="H72" s="40">
        <f>FSR!E83</f>
        <v>0</v>
      </c>
      <c r="I72" s="37" t="e">
        <f>VLOOKUP(B72,MASTER!B$1:L$3828,7,FALSE)</f>
        <v>#N/A</v>
      </c>
      <c r="J72" s="55" t="e">
        <f t="shared" si="1"/>
        <v>#N/A</v>
      </c>
      <c r="K72" s="58" t="e">
        <f>VLOOKUP(B72,MASTER!B$1:L$3828,11,FALSE)</f>
        <v>#N/A</v>
      </c>
    </row>
    <row r="73" spans="1:11" x14ac:dyDescent="0.25">
      <c r="A73" s="32">
        <f>FSR!D5</f>
        <v>0</v>
      </c>
      <c r="B73" s="35">
        <f>FSR!K84</f>
        <v>0</v>
      </c>
      <c r="C73" s="35">
        <f>FSR!L84</f>
        <v>0</v>
      </c>
      <c r="D73" s="37" t="e">
        <f>VLOOKUP(B73,MASTER!B$1:L$3828,3,FALSE)</f>
        <v>#N/A</v>
      </c>
      <c r="E73" s="37" t="e">
        <f>VLOOKUP(B73,MASTER!B$1:L$3828,2,FALSE)</f>
        <v>#N/A</v>
      </c>
      <c r="F73" s="33" t="e">
        <f>VLOOKUP(B73,MASTER!B$1:L$3828,8,FALSE)</f>
        <v>#N/A</v>
      </c>
      <c r="G73" s="39">
        <f>FSR!M84</f>
        <v>0</v>
      </c>
      <c r="H73" s="40">
        <f>FSR!E84</f>
        <v>0</v>
      </c>
      <c r="I73" s="37" t="e">
        <f>VLOOKUP(B73,MASTER!B$1:L$3828,7,FALSE)</f>
        <v>#N/A</v>
      </c>
      <c r="J73" s="55" t="e">
        <f t="shared" si="1"/>
        <v>#N/A</v>
      </c>
      <c r="K73" s="58" t="e">
        <f>VLOOKUP(B73,MASTER!B$1:L$3828,11,FALSE)</f>
        <v>#N/A</v>
      </c>
    </row>
    <row r="74" spans="1:11" x14ac:dyDescent="0.25">
      <c r="A74" s="32">
        <f>FSR!D5</f>
        <v>0</v>
      </c>
      <c r="B74" s="35">
        <f>FSR!K85</f>
        <v>0</v>
      </c>
      <c r="C74" s="35">
        <f>FSR!L85</f>
        <v>0</v>
      </c>
      <c r="D74" s="37" t="e">
        <f>VLOOKUP(B74,MASTER!B$1:L$3828,3,FALSE)</f>
        <v>#N/A</v>
      </c>
      <c r="E74" s="37" t="e">
        <f>VLOOKUP(B74,MASTER!B$1:L$3828,2,FALSE)</f>
        <v>#N/A</v>
      </c>
      <c r="F74" s="33" t="e">
        <f>VLOOKUP(B74,MASTER!B$1:L$3828,8,FALSE)</f>
        <v>#N/A</v>
      </c>
      <c r="G74" s="39">
        <f>FSR!M85</f>
        <v>0</v>
      </c>
      <c r="H74" s="40">
        <f>FSR!E85</f>
        <v>0</v>
      </c>
      <c r="I74" s="37" t="e">
        <f>VLOOKUP(B74,MASTER!B$1:L$3828,7,FALSE)</f>
        <v>#N/A</v>
      </c>
      <c r="J74" s="55" t="e">
        <f t="shared" si="1"/>
        <v>#N/A</v>
      </c>
      <c r="K74" s="58" t="e">
        <f>VLOOKUP(B74,MASTER!B$1:L$3828,11,FALSE)</f>
        <v>#N/A</v>
      </c>
    </row>
    <row r="75" spans="1:11" x14ac:dyDescent="0.25">
      <c r="A75" s="32">
        <f>FSR!D5</f>
        <v>0</v>
      </c>
      <c r="B75" s="35">
        <f>FSR!K86</f>
        <v>0</v>
      </c>
      <c r="C75" s="35">
        <f>FSR!L86</f>
        <v>0</v>
      </c>
      <c r="D75" s="37" t="e">
        <f>VLOOKUP(B75,MASTER!B$1:L$3828,3,FALSE)</f>
        <v>#N/A</v>
      </c>
      <c r="E75" s="37" t="e">
        <f>VLOOKUP(B75,MASTER!B$1:L$3828,2,FALSE)</f>
        <v>#N/A</v>
      </c>
      <c r="F75" s="33" t="e">
        <f>VLOOKUP(B75,MASTER!B$1:L$3828,8,FALSE)</f>
        <v>#N/A</v>
      </c>
      <c r="G75" s="39">
        <f>FSR!M86</f>
        <v>0</v>
      </c>
      <c r="H75" s="40">
        <f>FSR!E86</f>
        <v>0</v>
      </c>
      <c r="I75" s="37" t="e">
        <f>VLOOKUP(B75,MASTER!B$1:L$3828,7,FALSE)</f>
        <v>#N/A</v>
      </c>
      <c r="J75" s="55" t="e">
        <f t="shared" si="1"/>
        <v>#N/A</v>
      </c>
      <c r="K75" s="58" t="e">
        <f>VLOOKUP(B75,MASTER!B$1:L$3828,11,FALSE)</f>
        <v>#N/A</v>
      </c>
    </row>
    <row r="76" spans="1:11" x14ac:dyDescent="0.25">
      <c r="A76" s="32">
        <f>FSR!D5</f>
        <v>0</v>
      </c>
      <c r="B76" s="35">
        <f>FSR!K87</f>
        <v>0</v>
      </c>
      <c r="C76" s="35">
        <f>FSR!L87</f>
        <v>0</v>
      </c>
      <c r="D76" s="37" t="e">
        <f>VLOOKUP(B76,MASTER!B$1:L$3828,3,FALSE)</f>
        <v>#N/A</v>
      </c>
      <c r="E76" s="37" t="e">
        <f>VLOOKUP(B76,MASTER!B$1:L$3828,2,FALSE)</f>
        <v>#N/A</v>
      </c>
      <c r="F76" s="33" t="e">
        <f>VLOOKUP(B76,MASTER!B$1:L$3828,8,FALSE)</f>
        <v>#N/A</v>
      </c>
      <c r="G76" s="39">
        <f>FSR!M87</f>
        <v>0</v>
      </c>
      <c r="H76" s="40">
        <f>FSR!E87</f>
        <v>0</v>
      </c>
      <c r="I76" s="37" t="e">
        <f>VLOOKUP(B76,MASTER!B$1:L$3828,7,FALSE)</f>
        <v>#N/A</v>
      </c>
      <c r="J76" s="55" t="e">
        <f t="shared" si="1"/>
        <v>#N/A</v>
      </c>
      <c r="K76" s="58" t="e">
        <f>VLOOKUP(B76,MASTER!B$1:L$3828,11,FALSE)</f>
        <v>#N/A</v>
      </c>
    </row>
    <row r="77" spans="1:11" x14ac:dyDescent="0.25">
      <c r="A77" s="32">
        <f>FSR!D5</f>
        <v>0</v>
      </c>
      <c r="B77" s="35">
        <f>FSR!K88</f>
        <v>0</v>
      </c>
      <c r="C77" s="35">
        <f>FSR!L88</f>
        <v>0</v>
      </c>
      <c r="D77" s="37" t="e">
        <f>VLOOKUP(B77,MASTER!B$1:L$3828,3,FALSE)</f>
        <v>#N/A</v>
      </c>
      <c r="E77" s="37" t="e">
        <f>VLOOKUP(B77,MASTER!B$1:L$3828,2,FALSE)</f>
        <v>#N/A</v>
      </c>
      <c r="F77" s="33" t="e">
        <f>VLOOKUP(B77,MASTER!B$1:L$3828,8,FALSE)</f>
        <v>#N/A</v>
      </c>
      <c r="G77" s="39">
        <f>FSR!M88</f>
        <v>0</v>
      </c>
      <c r="H77" s="40">
        <f>FSR!E88</f>
        <v>0</v>
      </c>
      <c r="I77" s="37" t="e">
        <f>VLOOKUP(B77,MASTER!B$1:L$3828,7,FALSE)</f>
        <v>#N/A</v>
      </c>
      <c r="J77" s="55" t="e">
        <f t="shared" si="1"/>
        <v>#N/A</v>
      </c>
      <c r="K77" s="58" t="e">
        <f>VLOOKUP(B77,MASTER!B$1:L$3828,11,FALSE)</f>
        <v>#N/A</v>
      </c>
    </row>
    <row r="78" spans="1:11" x14ac:dyDescent="0.25">
      <c r="A78" s="32">
        <f>FSR!D5</f>
        <v>0</v>
      </c>
      <c r="B78" s="35">
        <f>FSR!K89</f>
        <v>0</v>
      </c>
      <c r="C78" s="35">
        <f>FSR!L89</f>
        <v>0</v>
      </c>
      <c r="D78" s="37" t="e">
        <f>VLOOKUP(B78,MASTER!B$1:L$3828,3,FALSE)</f>
        <v>#N/A</v>
      </c>
      <c r="E78" s="37" t="e">
        <f>VLOOKUP(B78,MASTER!B$1:L$3828,2,FALSE)</f>
        <v>#N/A</v>
      </c>
      <c r="F78" s="33" t="e">
        <f>VLOOKUP(B78,MASTER!B$1:L$3828,8,FALSE)</f>
        <v>#N/A</v>
      </c>
      <c r="G78" s="39">
        <f>FSR!M89</f>
        <v>0</v>
      </c>
      <c r="H78" s="40">
        <f>FSR!E89</f>
        <v>0</v>
      </c>
      <c r="I78" s="37" t="e">
        <f>VLOOKUP(B78,MASTER!B$1:L$3828,7,FALSE)</f>
        <v>#N/A</v>
      </c>
      <c r="J78" s="55" t="e">
        <f t="shared" si="1"/>
        <v>#N/A</v>
      </c>
      <c r="K78" s="58" t="e">
        <f>VLOOKUP(B78,MASTER!B$1:L$3828,11,FALSE)</f>
        <v>#N/A</v>
      </c>
    </row>
    <row r="79" spans="1:11" x14ac:dyDescent="0.25">
      <c r="A79" s="32">
        <f>FSR!D5</f>
        <v>0</v>
      </c>
      <c r="B79" s="35">
        <f>FSR!K90</f>
        <v>0</v>
      </c>
      <c r="C79" s="35">
        <f>FSR!L90</f>
        <v>0</v>
      </c>
      <c r="D79" s="37" t="e">
        <f>VLOOKUP(B79,MASTER!B$1:L$3828,3,FALSE)</f>
        <v>#N/A</v>
      </c>
      <c r="E79" s="37" t="e">
        <f>VLOOKUP(B79,MASTER!B$1:L$3828,2,FALSE)</f>
        <v>#N/A</v>
      </c>
      <c r="F79" s="33" t="e">
        <f>VLOOKUP(B79,MASTER!B$1:L$3828,8,FALSE)</f>
        <v>#N/A</v>
      </c>
      <c r="G79" s="39">
        <f>FSR!M90</f>
        <v>0</v>
      </c>
      <c r="H79" s="40">
        <f>FSR!E90</f>
        <v>0</v>
      </c>
      <c r="I79" s="37" t="e">
        <f>VLOOKUP(B79,MASTER!B$1:L$3828,7,FALSE)</f>
        <v>#N/A</v>
      </c>
      <c r="J79" s="55" t="e">
        <f t="shared" si="1"/>
        <v>#N/A</v>
      </c>
      <c r="K79" s="58" t="e">
        <f>VLOOKUP(B79,MASTER!B$1:L$3828,11,FALSE)</f>
        <v>#N/A</v>
      </c>
    </row>
    <row r="80" spans="1:11" x14ac:dyDescent="0.25">
      <c r="A80" s="32">
        <f>FSR!D5</f>
        <v>0</v>
      </c>
      <c r="B80" s="35">
        <f>FSR!K91</f>
        <v>0</v>
      </c>
      <c r="C80" s="35">
        <f>FSR!L91</f>
        <v>0</v>
      </c>
      <c r="D80" s="37" t="e">
        <f>VLOOKUP(B80,MASTER!B$1:L$3828,3,FALSE)</f>
        <v>#N/A</v>
      </c>
      <c r="E80" s="37" t="e">
        <f>VLOOKUP(B80,MASTER!B$1:L$3828,2,FALSE)</f>
        <v>#N/A</v>
      </c>
      <c r="F80" s="33" t="e">
        <f>VLOOKUP(B80,MASTER!B$1:L$3828,8,FALSE)</f>
        <v>#N/A</v>
      </c>
      <c r="G80" s="39">
        <f>FSR!M91</f>
        <v>0</v>
      </c>
      <c r="H80" s="40">
        <f>FSR!E91</f>
        <v>0</v>
      </c>
      <c r="I80" s="37" t="e">
        <f>VLOOKUP(B80,MASTER!B$1:L$3828,7,FALSE)</f>
        <v>#N/A</v>
      </c>
      <c r="J80" s="55" t="e">
        <f t="shared" si="1"/>
        <v>#N/A</v>
      </c>
      <c r="K80" s="58" t="e">
        <f>VLOOKUP(B80,MASTER!B$1:L$3828,11,FALSE)</f>
        <v>#N/A</v>
      </c>
    </row>
  </sheetData>
  <sheetProtection algorithmName="SHA-512" hashValue="wSRT1hcpWb7lrs9mD2JWtM+02GKGNvj+WutaR4uTdNHvGpIFS3IWJPTz+h1TEHjTvITZ3vj9ZHeWVM8ML/lLrg==" saltValue="NDXmLvUMGu1wbWDLfq1NmA==" spinCount="100000" sheet="1"/>
  <mergeCells count="1">
    <mergeCell ref="A1:J1"/>
  </mergeCells>
  <phoneticPr fontId="0" type="noConversion"/>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80"/>
  <sheetViews>
    <sheetView zoomScaleNormal="100" workbookViewId="0">
      <selection activeCell="A2" sqref="A2"/>
    </sheetView>
  </sheetViews>
  <sheetFormatPr defaultColWidth="9.140625" defaultRowHeight="15" x14ac:dyDescent="0.25"/>
  <cols>
    <col min="1" max="1" width="5.42578125" style="31" bestFit="1" customWidth="1"/>
    <col min="2" max="2" width="23.28515625" style="43" bestFit="1" customWidth="1"/>
    <col min="3" max="3" width="25.28515625" style="43" bestFit="1" customWidth="1"/>
    <col min="4" max="5" width="10.140625" style="43" bestFit="1" customWidth="1"/>
    <col min="6" max="6" width="8.5703125" style="43" bestFit="1" customWidth="1"/>
    <col min="7" max="7" width="17" style="45" bestFit="1" customWidth="1"/>
    <col min="8" max="8" width="7.28515625" style="45" bestFit="1" customWidth="1"/>
    <col min="9" max="10" width="9" style="45" bestFit="1" customWidth="1"/>
    <col min="11" max="11" width="11.85546875" style="45" bestFit="1" customWidth="1"/>
    <col min="12" max="12" width="17.85546875" style="48" customWidth="1"/>
    <col min="13" max="16384" width="9.140625" style="22"/>
  </cols>
  <sheetData>
    <row r="1" spans="1:13" s="31" customFormat="1" x14ac:dyDescent="0.25">
      <c r="A1" s="115" t="s">
        <v>12</v>
      </c>
      <c r="B1" s="116"/>
      <c r="C1" s="116"/>
      <c r="D1" s="116"/>
      <c r="E1" s="116"/>
      <c r="F1" s="116"/>
      <c r="G1" s="116"/>
      <c r="H1" s="116"/>
      <c r="I1" s="116"/>
      <c r="J1" s="116"/>
      <c r="K1" s="116"/>
      <c r="L1" s="116"/>
      <c r="M1" s="117"/>
    </row>
    <row r="2" spans="1:13" s="18" customFormat="1" x14ac:dyDescent="0.25">
      <c r="A2" s="15" t="s">
        <v>31</v>
      </c>
      <c r="B2" s="16" t="s">
        <v>21</v>
      </c>
      <c r="C2" s="27" t="s">
        <v>39</v>
      </c>
      <c r="D2" s="27" t="s">
        <v>40</v>
      </c>
      <c r="E2" s="17" t="s">
        <v>41</v>
      </c>
      <c r="F2" s="17" t="s">
        <v>16</v>
      </c>
      <c r="G2" s="23" t="s">
        <v>42</v>
      </c>
      <c r="H2" s="23" t="s">
        <v>17</v>
      </c>
      <c r="I2" s="23" t="s">
        <v>36</v>
      </c>
      <c r="J2" s="23" t="s">
        <v>37</v>
      </c>
      <c r="K2" s="23" t="s">
        <v>33</v>
      </c>
      <c r="L2" s="46" t="s">
        <v>32</v>
      </c>
      <c r="M2" s="46" t="s">
        <v>43</v>
      </c>
    </row>
    <row r="3" spans="1:13" x14ac:dyDescent="0.25">
      <c r="A3" s="32">
        <f>FSR!D5</f>
        <v>0</v>
      </c>
      <c r="B3" s="35">
        <f>FSR!G14</f>
        <v>0</v>
      </c>
      <c r="C3" s="35">
        <f>FSR!H14</f>
        <v>0</v>
      </c>
      <c r="D3" s="35">
        <f>FSR!I14</f>
        <v>0</v>
      </c>
      <c r="E3" s="44">
        <f>FSR!A14</f>
        <v>0</v>
      </c>
      <c r="F3" s="44">
        <f>FSR!B14</f>
        <v>0</v>
      </c>
      <c r="G3" s="40">
        <f>FSR!E14</f>
        <v>0</v>
      </c>
      <c r="H3" s="39">
        <f>FSR!C14</f>
        <v>0</v>
      </c>
      <c r="I3" s="41" t="e">
        <f>VLOOKUP(B3,MASTER!B$1:L$3828,7,FALSE)</f>
        <v>#N/A</v>
      </c>
      <c r="J3" s="41" t="e">
        <f>H3*I3</f>
        <v>#N/A</v>
      </c>
      <c r="K3" s="41" t="e">
        <f>VLOOKUP(B3,MASTER!B$1:L$3828,2,FALSE)</f>
        <v>#N/A</v>
      </c>
      <c r="L3" s="47" t="e">
        <f>VLOOKUP(B3,MASTER!B$1:L$3828,3,FALSE)</f>
        <v>#N/A</v>
      </c>
      <c r="M3" s="51" t="e">
        <f>VLOOKUP(B3,MASTER!B$1:L$3828,4,FALSE)</f>
        <v>#N/A</v>
      </c>
    </row>
    <row r="4" spans="1:13" x14ac:dyDescent="0.25">
      <c r="A4" s="32">
        <f>FSR!D5</f>
        <v>0</v>
      </c>
      <c r="B4" s="35">
        <f>FSR!G15</f>
        <v>0</v>
      </c>
      <c r="C4" s="35">
        <f>FSR!H15</f>
        <v>0</v>
      </c>
      <c r="D4" s="35">
        <f>FSR!I15</f>
        <v>0</v>
      </c>
      <c r="E4" s="44">
        <f>FSR!A15</f>
        <v>0</v>
      </c>
      <c r="F4" s="44">
        <f>FSR!B15</f>
        <v>0</v>
      </c>
      <c r="G4" s="40">
        <f>FSR!E15</f>
        <v>0</v>
      </c>
      <c r="H4" s="39">
        <f>FSR!C15</f>
        <v>0</v>
      </c>
      <c r="I4" s="41" t="e">
        <f>VLOOKUP(B4,MASTER!B$1:L$3828,7,FALSE)</f>
        <v>#N/A</v>
      </c>
      <c r="J4" s="41" t="e">
        <f t="shared" ref="J4:J67" si="0">H4*I4</f>
        <v>#N/A</v>
      </c>
      <c r="K4" s="41" t="e">
        <f>VLOOKUP(B4,MASTER!B$1:L$3828,2,FALSE)</f>
        <v>#N/A</v>
      </c>
      <c r="L4" s="47" t="e">
        <f>VLOOKUP(B4,MASTER!B$1:L$3828,3,FALSE)</f>
        <v>#N/A</v>
      </c>
      <c r="M4" s="51" t="e">
        <f>VLOOKUP(B4,MASTER!B$1:L$3828,4,FALSE)</f>
        <v>#N/A</v>
      </c>
    </row>
    <row r="5" spans="1:13" x14ac:dyDescent="0.25">
      <c r="A5" s="32">
        <f>FSR!D5</f>
        <v>0</v>
      </c>
      <c r="B5" s="35">
        <f>FSR!G16</f>
        <v>0</v>
      </c>
      <c r="C5" s="35">
        <f>FSR!H16</f>
        <v>0</v>
      </c>
      <c r="D5" s="35">
        <f>FSR!I16</f>
        <v>0</v>
      </c>
      <c r="E5" s="44">
        <f>FSR!A16</f>
        <v>0</v>
      </c>
      <c r="F5" s="44">
        <f>FSR!B16</f>
        <v>0</v>
      </c>
      <c r="G5" s="40">
        <f>FSR!E16</f>
        <v>0</v>
      </c>
      <c r="H5" s="39">
        <f>FSR!C16</f>
        <v>0</v>
      </c>
      <c r="I5" s="41" t="e">
        <f>VLOOKUP(B5,MASTER!B$1:L$3828,7,FALSE)</f>
        <v>#N/A</v>
      </c>
      <c r="J5" s="41" t="e">
        <f t="shared" si="0"/>
        <v>#N/A</v>
      </c>
      <c r="K5" s="41" t="e">
        <f>VLOOKUP(B5,MASTER!B$1:L$3828,2,FALSE)</f>
        <v>#N/A</v>
      </c>
      <c r="L5" s="47" t="e">
        <f>VLOOKUP(B5,MASTER!B$1:L$3828,3,FALSE)</f>
        <v>#N/A</v>
      </c>
      <c r="M5" s="51" t="e">
        <f>VLOOKUP(B5,MASTER!B$1:L$3828,4,FALSE)</f>
        <v>#N/A</v>
      </c>
    </row>
    <row r="6" spans="1:13" x14ac:dyDescent="0.25">
      <c r="A6" s="32">
        <f>FSR!D5</f>
        <v>0</v>
      </c>
      <c r="B6" s="35">
        <f>FSR!G17</f>
        <v>0</v>
      </c>
      <c r="C6" s="35">
        <f>FSR!H17</f>
        <v>0</v>
      </c>
      <c r="D6" s="35">
        <f>FSR!I17</f>
        <v>0</v>
      </c>
      <c r="E6" s="44">
        <f>FSR!A17</f>
        <v>0</v>
      </c>
      <c r="F6" s="44">
        <f>FSR!B17</f>
        <v>0</v>
      </c>
      <c r="G6" s="40">
        <f>FSR!E17</f>
        <v>0</v>
      </c>
      <c r="H6" s="39">
        <f>FSR!C17</f>
        <v>0</v>
      </c>
      <c r="I6" s="41" t="e">
        <f>VLOOKUP(B6,MASTER!B$1:L$3828,7,FALSE)</f>
        <v>#N/A</v>
      </c>
      <c r="J6" s="41" t="e">
        <f t="shared" si="0"/>
        <v>#N/A</v>
      </c>
      <c r="K6" s="41" t="e">
        <f>VLOOKUP(B6,MASTER!B$1:L$3828,2,FALSE)</f>
        <v>#N/A</v>
      </c>
      <c r="L6" s="47" t="e">
        <f>VLOOKUP(B6,MASTER!B$1:L$3828,3,FALSE)</f>
        <v>#N/A</v>
      </c>
      <c r="M6" s="51" t="e">
        <f>VLOOKUP(B6,MASTER!B$1:L$3828,4,FALSE)</f>
        <v>#N/A</v>
      </c>
    </row>
    <row r="7" spans="1:13" x14ac:dyDescent="0.25">
      <c r="A7" s="32">
        <f>FSR!D5</f>
        <v>0</v>
      </c>
      <c r="B7" s="35">
        <f>FSR!G18</f>
        <v>0</v>
      </c>
      <c r="C7" s="35">
        <f>FSR!H18</f>
        <v>0</v>
      </c>
      <c r="D7" s="35">
        <f>FSR!I18</f>
        <v>0</v>
      </c>
      <c r="E7" s="44">
        <f>FSR!A18</f>
        <v>0</v>
      </c>
      <c r="F7" s="44">
        <f>FSR!B18</f>
        <v>0</v>
      </c>
      <c r="G7" s="40">
        <f>FSR!E18</f>
        <v>0</v>
      </c>
      <c r="H7" s="39">
        <f>FSR!C18</f>
        <v>0</v>
      </c>
      <c r="I7" s="41" t="e">
        <f>VLOOKUP(B7,MASTER!B$1:L$3828,7,FALSE)</f>
        <v>#N/A</v>
      </c>
      <c r="J7" s="41" t="e">
        <f t="shared" si="0"/>
        <v>#N/A</v>
      </c>
      <c r="K7" s="41" t="e">
        <f>VLOOKUP(B7,MASTER!B$1:L$3828,2,FALSE)</f>
        <v>#N/A</v>
      </c>
      <c r="L7" s="47" t="e">
        <f>VLOOKUP(B7,MASTER!B$1:L$3828,3,FALSE)</f>
        <v>#N/A</v>
      </c>
      <c r="M7" s="51" t="e">
        <f>VLOOKUP(B7,MASTER!B$1:L$3828,4,FALSE)</f>
        <v>#N/A</v>
      </c>
    </row>
    <row r="8" spans="1:13" x14ac:dyDescent="0.25">
      <c r="A8" s="32">
        <f>FSR!D5</f>
        <v>0</v>
      </c>
      <c r="B8" s="35">
        <f>FSR!G19</f>
        <v>0</v>
      </c>
      <c r="C8" s="35">
        <f>FSR!H19</f>
        <v>0</v>
      </c>
      <c r="D8" s="35">
        <f>FSR!I19</f>
        <v>0</v>
      </c>
      <c r="E8" s="44">
        <f>FSR!A19</f>
        <v>0</v>
      </c>
      <c r="F8" s="44">
        <f>FSR!B19</f>
        <v>0</v>
      </c>
      <c r="G8" s="40">
        <f>FSR!E19</f>
        <v>0</v>
      </c>
      <c r="H8" s="39">
        <f>FSR!C19</f>
        <v>0</v>
      </c>
      <c r="I8" s="41" t="e">
        <f>VLOOKUP(B8,MASTER!B$1:L$3828,7,FALSE)</f>
        <v>#N/A</v>
      </c>
      <c r="J8" s="41" t="e">
        <f t="shared" si="0"/>
        <v>#N/A</v>
      </c>
      <c r="K8" s="41" t="e">
        <f>VLOOKUP(B8,MASTER!B$1:L$3828,2,FALSE)</f>
        <v>#N/A</v>
      </c>
      <c r="L8" s="47" t="e">
        <f>VLOOKUP(B8,MASTER!B$1:L$3828,3,FALSE)</f>
        <v>#N/A</v>
      </c>
      <c r="M8" s="51" t="e">
        <f>VLOOKUP(B8,MASTER!B$1:L$3828,4,FALSE)</f>
        <v>#N/A</v>
      </c>
    </row>
    <row r="9" spans="1:13" x14ac:dyDescent="0.25">
      <c r="A9" s="32">
        <f>FSR!D5</f>
        <v>0</v>
      </c>
      <c r="B9" s="35">
        <f>FSR!G20</f>
        <v>0</v>
      </c>
      <c r="C9" s="35">
        <f>FSR!H20</f>
        <v>0</v>
      </c>
      <c r="D9" s="35">
        <f>FSR!I20</f>
        <v>0</v>
      </c>
      <c r="E9" s="44">
        <f>FSR!A20</f>
        <v>0</v>
      </c>
      <c r="F9" s="44">
        <f>FSR!B20</f>
        <v>0</v>
      </c>
      <c r="G9" s="40">
        <f>FSR!E20</f>
        <v>0</v>
      </c>
      <c r="H9" s="39">
        <f>FSR!C20</f>
        <v>0</v>
      </c>
      <c r="I9" s="41" t="e">
        <f>VLOOKUP(B9,MASTER!B$1:L$3828,7,FALSE)</f>
        <v>#N/A</v>
      </c>
      <c r="J9" s="41" t="e">
        <f t="shared" si="0"/>
        <v>#N/A</v>
      </c>
      <c r="K9" s="41" t="e">
        <f>VLOOKUP(B9,MASTER!B$1:L$3828,2,FALSE)</f>
        <v>#N/A</v>
      </c>
      <c r="L9" s="47" t="e">
        <f>VLOOKUP(B9,MASTER!B$1:L$3828,3,FALSE)</f>
        <v>#N/A</v>
      </c>
      <c r="M9" s="51" t="e">
        <f>VLOOKUP(B9,MASTER!B$1:L$3828,4,FALSE)</f>
        <v>#N/A</v>
      </c>
    </row>
    <row r="10" spans="1:13" x14ac:dyDescent="0.25">
      <c r="A10" s="32">
        <f>FSR!D5</f>
        <v>0</v>
      </c>
      <c r="B10" s="35">
        <f>FSR!G21</f>
        <v>0</v>
      </c>
      <c r="C10" s="35">
        <f>FSR!H21</f>
        <v>0</v>
      </c>
      <c r="D10" s="35">
        <f>FSR!I21</f>
        <v>0</v>
      </c>
      <c r="E10" s="44">
        <f>FSR!A21</f>
        <v>0</v>
      </c>
      <c r="F10" s="44">
        <f>FSR!B21</f>
        <v>0</v>
      </c>
      <c r="G10" s="40">
        <f>FSR!E21</f>
        <v>0</v>
      </c>
      <c r="H10" s="39">
        <f>FSR!C21</f>
        <v>0</v>
      </c>
      <c r="I10" s="41" t="e">
        <f>VLOOKUP(B10,MASTER!B$1:L$3828,7,FALSE)</f>
        <v>#N/A</v>
      </c>
      <c r="J10" s="41" t="e">
        <f t="shared" si="0"/>
        <v>#N/A</v>
      </c>
      <c r="K10" s="41" t="e">
        <f>VLOOKUP(B10,MASTER!B$1:L$3828,2,FALSE)</f>
        <v>#N/A</v>
      </c>
      <c r="L10" s="47" t="e">
        <f>VLOOKUP(B10,MASTER!B$1:L$3828,3,FALSE)</f>
        <v>#N/A</v>
      </c>
      <c r="M10" s="51" t="e">
        <f>VLOOKUP(B10,MASTER!B$1:L$3828,4,FALSE)</f>
        <v>#N/A</v>
      </c>
    </row>
    <row r="11" spans="1:13" x14ac:dyDescent="0.25">
      <c r="A11" s="32">
        <f>FSR!D5</f>
        <v>0</v>
      </c>
      <c r="B11" s="35">
        <f>FSR!G22</f>
        <v>0</v>
      </c>
      <c r="C11" s="35">
        <f>FSR!H22</f>
        <v>0</v>
      </c>
      <c r="D11" s="35">
        <f>FSR!I22</f>
        <v>0</v>
      </c>
      <c r="E11" s="44">
        <f>FSR!A22</f>
        <v>0</v>
      </c>
      <c r="F11" s="44">
        <f>FSR!B22</f>
        <v>0</v>
      </c>
      <c r="G11" s="40">
        <f>FSR!E22</f>
        <v>0</v>
      </c>
      <c r="H11" s="39">
        <f>FSR!C22</f>
        <v>0</v>
      </c>
      <c r="I11" s="41" t="e">
        <f>VLOOKUP(B11,MASTER!B$1:L$3828,7,FALSE)</f>
        <v>#N/A</v>
      </c>
      <c r="J11" s="41" t="e">
        <f t="shared" si="0"/>
        <v>#N/A</v>
      </c>
      <c r="K11" s="41" t="e">
        <f>VLOOKUP(B11,MASTER!B$1:L$3828,2,FALSE)</f>
        <v>#N/A</v>
      </c>
      <c r="L11" s="47" t="e">
        <f>VLOOKUP(B11,MASTER!B$1:L$3828,3,FALSE)</f>
        <v>#N/A</v>
      </c>
      <c r="M11" s="51" t="e">
        <f>VLOOKUP(B11,MASTER!B$1:L$3828,4,FALSE)</f>
        <v>#N/A</v>
      </c>
    </row>
    <row r="12" spans="1:13" x14ac:dyDescent="0.25">
      <c r="A12" s="32">
        <f>FSR!D5</f>
        <v>0</v>
      </c>
      <c r="B12" s="35">
        <f>FSR!G23</f>
        <v>0</v>
      </c>
      <c r="C12" s="35">
        <f>FSR!H23</f>
        <v>0</v>
      </c>
      <c r="D12" s="35">
        <f>FSR!I23</f>
        <v>0</v>
      </c>
      <c r="E12" s="44">
        <f>FSR!A23</f>
        <v>0</v>
      </c>
      <c r="F12" s="44">
        <f>FSR!B23</f>
        <v>0</v>
      </c>
      <c r="G12" s="40">
        <f>FSR!E23</f>
        <v>0</v>
      </c>
      <c r="H12" s="39">
        <f>FSR!C23</f>
        <v>0</v>
      </c>
      <c r="I12" s="41" t="e">
        <f>VLOOKUP(B12,MASTER!B$1:L$3828,7,FALSE)</f>
        <v>#N/A</v>
      </c>
      <c r="J12" s="41" t="e">
        <f t="shared" si="0"/>
        <v>#N/A</v>
      </c>
      <c r="K12" s="41" t="e">
        <f>VLOOKUP(B12,MASTER!B$1:L$3828,2,FALSE)</f>
        <v>#N/A</v>
      </c>
      <c r="L12" s="47" t="e">
        <f>VLOOKUP(B12,MASTER!B$1:L$3828,3,FALSE)</f>
        <v>#N/A</v>
      </c>
      <c r="M12" s="51" t="e">
        <f>VLOOKUP(B12,MASTER!B$1:L$3828,4,FALSE)</f>
        <v>#N/A</v>
      </c>
    </row>
    <row r="13" spans="1:13" x14ac:dyDescent="0.25">
      <c r="A13" s="32">
        <f>FSR!D5</f>
        <v>0</v>
      </c>
      <c r="B13" s="35">
        <f>FSR!G24</f>
        <v>0</v>
      </c>
      <c r="C13" s="35">
        <f>FSR!H24</f>
        <v>0</v>
      </c>
      <c r="D13" s="35">
        <f>FSR!I24</f>
        <v>0</v>
      </c>
      <c r="E13" s="44">
        <f>FSR!A24</f>
        <v>0</v>
      </c>
      <c r="F13" s="44">
        <f>FSR!B24</f>
        <v>0</v>
      </c>
      <c r="G13" s="40">
        <f>FSR!E24</f>
        <v>0</v>
      </c>
      <c r="H13" s="39">
        <f>FSR!C24</f>
        <v>0</v>
      </c>
      <c r="I13" s="41" t="e">
        <f>VLOOKUP(B13,MASTER!B$1:L$3828,7,FALSE)</f>
        <v>#N/A</v>
      </c>
      <c r="J13" s="41" t="e">
        <f t="shared" si="0"/>
        <v>#N/A</v>
      </c>
      <c r="K13" s="41" t="e">
        <f>VLOOKUP(B13,MASTER!B$1:L$3828,2,FALSE)</f>
        <v>#N/A</v>
      </c>
      <c r="L13" s="47" t="e">
        <f>VLOOKUP(B13,MASTER!B$1:L$3828,3,FALSE)</f>
        <v>#N/A</v>
      </c>
      <c r="M13" s="51" t="e">
        <f>VLOOKUP(B13,MASTER!B$1:L$3828,4,FALSE)</f>
        <v>#N/A</v>
      </c>
    </row>
    <row r="14" spans="1:13" x14ac:dyDescent="0.25">
      <c r="A14" s="32">
        <f>FSR!D5</f>
        <v>0</v>
      </c>
      <c r="B14" s="35">
        <f>FSR!G25</f>
        <v>0</v>
      </c>
      <c r="C14" s="35">
        <f>FSR!H25</f>
        <v>0</v>
      </c>
      <c r="D14" s="35">
        <f>FSR!I25</f>
        <v>0</v>
      </c>
      <c r="E14" s="44">
        <f>FSR!A25</f>
        <v>0</v>
      </c>
      <c r="F14" s="44">
        <f>FSR!B25</f>
        <v>0</v>
      </c>
      <c r="G14" s="40">
        <f>FSR!E25</f>
        <v>0</v>
      </c>
      <c r="H14" s="39">
        <f>FSR!C25</f>
        <v>0</v>
      </c>
      <c r="I14" s="41" t="e">
        <f>VLOOKUP(B14,MASTER!B$1:L$3828,7,FALSE)</f>
        <v>#N/A</v>
      </c>
      <c r="J14" s="41" t="e">
        <f t="shared" si="0"/>
        <v>#N/A</v>
      </c>
      <c r="K14" s="41" t="e">
        <f>VLOOKUP(B14,MASTER!B$1:L$3828,2,FALSE)</f>
        <v>#N/A</v>
      </c>
      <c r="L14" s="47" t="e">
        <f>VLOOKUP(B14,MASTER!B$1:L$3828,3,FALSE)</f>
        <v>#N/A</v>
      </c>
      <c r="M14" s="51" t="e">
        <f>VLOOKUP(B14,MASTER!B$1:L$3828,4,FALSE)</f>
        <v>#N/A</v>
      </c>
    </row>
    <row r="15" spans="1:13" x14ac:dyDescent="0.25">
      <c r="A15" s="32">
        <f>FSR!D5</f>
        <v>0</v>
      </c>
      <c r="B15" s="35">
        <f>FSR!G26</f>
        <v>0</v>
      </c>
      <c r="C15" s="35">
        <f>FSR!H26</f>
        <v>0</v>
      </c>
      <c r="D15" s="35">
        <f>FSR!I26</f>
        <v>0</v>
      </c>
      <c r="E15" s="44">
        <f>FSR!A26</f>
        <v>0</v>
      </c>
      <c r="F15" s="44">
        <f>FSR!B26</f>
        <v>0</v>
      </c>
      <c r="G15" s="40">
        <f>FSR!E26</f>
        <v>0</v>
      </c>
      <c r="H15" s="39">
        <f>FSR!C26</f>
        <v>0</v>
      </c>
      <c r="I15" s="41" t="e">
        <f>VLOOKUP(B15,MASTER!B$1:L$3828,7,FALSE)</f>
        <v>#N/A</v>
      </c>
      <c r="J15" s="41" t="e">
        <f t="shared" si="0"/>
        <v>#N/A</v>
      </c>
      <c r="K15" s="41" t="e">
        <f>VLOOKUP(B15,MASTER!B$1:L$3828,2,FALSE)</f>
        <v>#N/A</v>
      </c>
      <c r="L15" s="47" t="e">
        <f>VLOOKUP(B15,MASTER!B$1:L$3828,3,FALSE)</f>
        <v>#N/A</v>
      </c>
      <c r="M15" s="51" t="e">
        <f>VLOOKUP(B15,MASTER!B$1:L$3828,4,FALSE)</f>
        <v>#N/A</v>
      </c>
    </row>
    <row r="16" spans="1:13" x14ac:dyDescent="0.25">
      <c r="A16" s="32">
        <f>FSR!D5</f>
        <v>0</v>
      </c>
      <c r="B16" s="35">
        <f>FSR!G27</f>
        <v>0</v>
      </c>
      <c r="C16" s="35">
        <f>FSR!H27</f>
        <v>0</v>
      </c>
      <c r="D16" s="35">
        <f>FSR!I27</f>
        <v>0</v>
      </c>
      <c r="E16" s="44">
        <f>FSR!A27</f>
        <v>0</v>
      </c>
      <c r="F16" s="44">
        <f>FSR!B27</f>
        <v>0</v>
      </c>
      <c r="G16" s="40">
        <f>FSR!E27</f>
        <v>0</v>
      </c>
      <c r="H16" s="39">
        <f>FSR!C27</f>
        <v>0</v>
      </c>
      <c r="I16" s="41" t="e">
        <f>VLOOKUP(B16,MASTER!B$1:L$3828,7,FALSE)</f>
        <v>#N/A</v>
      </c>
      <c r="J16" s="41" t="e">
        <f t="shared" si="0"/>
        <v>#N/A</v>
      </c>
      <c r="K16" s="41" t="e">
        <f>VLOOKUP(B16,MASTER!B$1:L$3828,2,FALSE)</f>
        <v>#N/A</v>
      </c>
      <c r="L16" s="47" t="e">
        <f>VLOOKUP(B16,MASTER!B$1:L$3828,3,FALSE)</f>
        <v>#N/A</v>
      </c>
      <c r="M16" s="51" t="e">
        <f>VLOOKUP(B16,MASTER!B$1:L$3828,4,FALSE)</f>
        <v>#N/A</v>
      </c>
    </row>
    <row r="17" spans="1:13" x14ac:dyDescent="0.25">
      <c r="A17" s="32">
        <f>FSR!D5</f>
        <v>0</v>
      </c>
      <c r="B17" s="35">
        <f>FSR!G28</f>
        <v>0</v>
      </c>
      <c r="C17" s="35">
        <f>FSR!H28</f>
        <v>0</v>
      </c>
      <c r="D17" s="35">
        <f>FSR!I28</f>
        <v>0</v>
      </c>
      <c r="E17" s="44">
        <f>FSR!A28</f>
        <v>0</v>
      </c>
      <c r="F17" s="44">
        <f>FSR!B28</f>
        <v>0</v>
      </c>
      <c r="G17" s="40">
        <f>FSR!E28</f>
        <v>0</v>
      </c>
      <c r="H17" s="39">
        <f>FSR!C28</f>
        <v>0</v>
      </c>
      <c r="I17" s="41" t="e">
        <f>VLOOKUP(B17,MASTER!B$1:L$3828,7,FALSE)</f>
        <v>#N/A</v>
      </c>
      <c r="J17" s="41" t="e">
        <f t="shared" si="0"/>
        <v>#N/A</v>
      </c>
      <c r="K17" s="41" t="e">
        <f>VLOOKUP(B17,MASTER!B$1:L$3828,2,FALSE)</f>
        <v>#N/A</v>
      </c>
      <c r="L17" s="47" t="e">
        <f>VLOOKUP(B17,MASTER!B$1:L$3828,3,FALSE)</f>
        <v>#N/A</v>
      </c>
      <c r="M17" s="51" t="e">
        <f>VLOOKUP(B17,MASTER!B$1:L$3828,4,FALSE)</f>
        <v>#N/A</v>
      </c>
    </row>
    <row r="18" spans="1:13" x14ac:dyDescent="0.25">
      <c r="A18" s="32">
        <f>FSR!D5</f>
        <v>0</v>
      </c>
      <c r="B18" s="35">
        <f>FSR!G29</f>
        <v>0</v>
      </c>
      <c r="C18" s="35">
        <f>FSR!H29</f>
        <v>0</v>
      </c>
      <c r="D18" s="35">
        <f>FSR!I29</f>
        <v>0</v>
      </c>
      <c r="E18" s="44">
        <f>FSR!A29</f>
        <v>0</v>
      </c>
      <c r="F18" s="44">
        <f>FSR!B29</f>
        <v>0</v>
      </c>
      <c r="G18" s="40">
        <f>FSR!E29</f>
        <v>0</v>
      </c>
      <c r="H18" s="39">
        <f>FSR!C29</f>
        <v>0</v>
      </c>
      <c r="I18" s="41" t="e">
        <f>VLOOKUP(B18,MASTER!B$1:L$3828,7,FALSE)</f>
        <v>#N/A</v>
      </c>
      <c r="J18" s="41" t="e">
        <f t="shared" si="0"/>
        <v>#N/A</v>
      </c>
      <c r="K18" s="41" t="e">
        <f>VLOOKUP(B18,MASTER!B$1:L$3828,2,FALSE)</f>
        <v>#N/A</v>
      </c>
      <c r="L18" s="47" t="e">
        <f>VLOOKUP(B18,MASTER!B$1:L$3828,3,FALSE)</f>
        <v>#N/A</v>
      </c>
      <c r="M18" s="51" t="e">
        <f>VLOOKUP(B18,MASTER!B$1:L$3828,4,FALSE)</f>
        <v>#N/A</v>
      </c>
    </row>
    <row r="19" spans="1:13" x14ac:dyDescent="0.25">
      <c r="A19" s="32">
        <f>FSR!D5</f>
        <v>0</v>
      </c>
      <c r="B19" s="35">
        <f>FSR!G30</f>
        <v>0</v>
      </c>
      <c r="C19" s="35">
        <f>FSR!H30</f>
        <v>0</v>
      </c>
      <c r="D19" s="35">
        <f>FSR!I30</f>
        <v>0</v>
      </c>
      <c r="E19" s="44">
        <f>FSR!A30</f>
        <v>0</v>
      </c>
      <c r="F19" s="44">
        <f>FSR!B30</f>
        <v>0</v>
      </c>
      <c r="G19" s="40">
        <f>FSR!E30</f>
        <v>0</v>
      </c>
      <c r="H19" s="39">
        <f>FSR!C30</f>
        <v>0</v>
      </c>
      <c r="I19" s="41" t="e">
        <f>VLOOKUP(B19,MASTER!B$1:L$3828,7,FALSE)</f>
        <v>#N/A</v>
      </c>
      <c r="J19" s="41" t="e">
        <f t="shared" si="0"/>
        <v>#N/A</v>
      </c>
      <c r="K19" s="41" t="e">
        <f>VLOOKUP(B19,MASTER!B$1:L$3828,2,FALSE)</f>
        <v>#N/A</v>
      </c>
      <c r="L19" s="47" t="e">
        <f>VLOOKUP(B19,MASTER!B$1:L$3828,3,FALSE)</f>
        <v>#N/A</v>
      </c>
      <c r="M19" s="51" t="e">
        <f>VLOOKUP(B19,MASTER!B$1:L$3828,4,FALSE)</f>
        <v>#N/A</v>
      </c>
    </row>
    <row r="20" spans="1:13" x14ac:dyDescent="0.25">
      <c r="A20" s="32">
        <f>FSR!D5</f>
        <v>0</v>
      </c>
      <c r="B20" s="35">
        <f>FSR!G31</f>
        <v>0</v>
      </c>
      <c r="C20" s="35">
        <f>FSR!H31</f>
        <v>0</v>
      </c>
      <c r="D20" s="35">
        <f>FSR!I31</f>
        <v>0</v>
      </c>
      <c r="E20" s="44">
        <f>FSR!A31</f>
        <v>0</v>
      </c>
      <c r="F20" s="44">
        <f>FSR!B31</f>
        <v>0</v>
      </c>
      <c r="G20" s="40">
        <f>FSR!E31</f>
        <v>0</v>
      </c>
      <c r="H20" s="39">
        <f>FSR!C31</f>
        <v>0</v>
      </c>
      <c r="I20" s="41" t="e">
        <f>VLOOKUP(B20,MASTER!B$1:L$3828,7,FALSE)</f>
        <v>#N/A</v>
      </c>
      <c r="J20" s="41" t="e">
        <f t="shared" si="0"/>
        <v>#N/A</v>
      </c>
      <c r="K20" s="41" t="e">
        <f>VLOOKUP(B20,MASTER!B$1:L$3828,2,FALSE)</f>
        <v>#N/A</v>
      </c>
      <c r="L20" s="47" t="e">
        <f>VLOOKUP(B20,MASTER!B$1:L$3828,3,FALSE)</f>
        <v>#N/A</v>
      </c>
      <c r="M20" s="51" t="e">
        <f>VLOOKUP(B20,MASTER!B$1:L$3828,4,FALSE)</f>
        <v>#N/A</v>
      </c>
    </row>
    <row r="21" spans="1:13" x14ac:dyDescent="0.25">
      <c r="A21" s="32">
        <f>FSR!D5</f>
        <v>0</v>
      </c>
      <c r="B21" s="35">
        <f>FSR!G32</f>
        <v>0</v>
      </c>
      <c r="C21" s="35">
        <f>FSR!H32</f>
        <v>0</v>
      </c>
      <c r="D21" s="35">
        <f>FSR!I32</f>
        <v>0</v>
      </c>
      <c r="E21" s="44">
        <f>FSR!A32</f>
        <v>0</v>
      </c>
      <c r="F21" s="44">
        <f>FSR!B32</f>
        <v>0</v>
      </c>
      <c r="G21" s="40">
        <f>FSR!E32</f>
        <v>0</v>
      </c>
      <c r="H21" s="39">
        <f>FSR!C32</f>
        <v>0</v>
      </c>
      <c r="I21" s="41" t="e">
        <f>VLOOKUP(B21,MASTER!B$1:L$3828,7,FALSE)</f>
        <v>#N/A</v>
      </c>
      <c r="J21" s="41" t="e">
        <f t="shared" si="0"/>
        <v>#N/A</v>
      </c>
      <c r="K21" s="41" t="e">
        <f>VLOOKUP(B21,MASTER!B$1:L$3828,2,FALSE)</f>
        <v>#N/A</v>
      </c>
      <c r="L21" s="47" t="e">
        <f>VLOOKUP(B21,MASTER!B$1:L$3828,3,FALSE)</f>
        <v>#N/A</v>
      </c>
      <c r="M21" s="51" t="e">
        <f>VLOOKUP(B21,MASTER!B$1:L$3828,4,FALSE)</f>
        <v>#N/A</v>
      </c>
    </row>
    <row r="22" spans="1:13" x14ac:dyDescent="0.25">
      <c r="A22" s="32">
        <f>FSR!D5</f>
        <v>0</v>
      </c>
      <c r="B22" s="35">
        <f>FSR!G33</f>
        <v>0</v>
      </c>
      <c r="C22" s="35">
        <f>FSR!H33</f>
        <v>0</v>
      </c>
      <c r="D22" s="35">
        <f>FSR!I33</f>
        <v>0</v>
      </c>
      <c r="E22" s="44">
        <f>FSR!A33</f>
        <v>0</v>
      </c>
      <c r="F22" s="44">
        <f>FSR!B33</f>
        <v>0</v>
      </c>
      <c r="G22" s="40">
        <f>FSR!E33</f>
        <v>0</v>
      </c>
      <c r="H22" s="39">
        <f>FSR!C33</f>
        <v>0</v>
      </c>
      <c r="I22" s="41" t="e">
        <f>VLOOKUP(B22,MASTER!B$1:L$3828,7,FALSE)</f>
        <v>#N/A</v>
      </c>
      <c r="J22" s="41" t="e">
        <f t="shared" si="0"/>
        <v>#N/A</v>
      </c>
      <c r="K22" s="41" t="e">
        <f>VLOOKUP(B22,MASTER!B$1:L$3828,2,FALSE)</f>
        <v>#N/A</v>
      </c>
      <c r="L22" s="47" t="e">
        <f>VLOOKUP(B22,MASTER!B$1:L$3828,3,FALSE)</f>
        <v>#N/A</v>
      </c>
      <c r="M22" s="51" t="e">
        <f>VLOOKUP(B22,MASTER!B$1:L$3828,4,FALSE)</f>
        <v>#N/A</v>
      </c>
    </row>
    <row r="23" spans="1:13" x14ac:dyDescent="0.25">
      <c r="A23" s="32">
        <f>FSR!D5</f>
        <v>0</v>
      </c>
      <c r="B23" s="35">
        <f>FSR!G34</f>
        <v>0</v>
      </c>
      <c r="C23" s="35">
        <f>FSR!H34</f>
        <v>0</v>
      </c>
      <c r="D23" s="35">
        <f>FSR!I34</f>
        <v>0</v>
      </c>
      <c r="E23" s="44">
        <f>FSR!A34</f>
        <v>0</v>
      </c>
      <c r="F23" s="44">
        <f>FSR!B34</f>
        <v>0</v>
      </c>
      <c r="G23" s="40">
        <f>FSR!E34</f>
        <v>0</v>
      </c>
      <c r="H23" s="39">
        <f>FSR!C34</f>
        <v>0</v>
      </c>
      <c r="I23" s="41" t="e">
        <f>VLOOKUP(B23,MASTER!B$1:L$3828,7,FALSE)</f>
        <v>#N/A</v>
      </c>
      <c r="J23" s="41" t="e">
        <f t="shared" si="0"/>
        <v>#N/A</v>
      </c>
      <c r="K23" s="41" t="e">
        <f>VLOOKUP(B23,MASTER!B$1:L$3828,2,FALSE)</f>
        <v>#N/A</v>
      </c>
      <c r="L23" s="47" t="e">
        <f>VLOOKUP(B23,MASTER!B$1:L$3828,3,FALSE)</f>
        <v>#N/A</v>
      </c>
      <c r="M23" s="51" t="e">
        <f>VLOOKUP(B23,MASTER!B$1:L$3828,4,FALSE)</f>
        <v>#N/A</v>
      </c>
    </row>
    <row r="24" spans="1:13" x14ac:dyDescent="0.25">
      <c r="A24" s="32">
        <f>FSR!D5</f>
        <v>0</v>
      </c>
      <c r="B24" s="35">
        <f>FSR!G35</f>
        <v>0</v>
      </c>
      <c r="C24" s="35">
        <f>FSR!H35</f>
        <v>0</v>
      </c>
      <c r="D24" s="35">
        <f>FSR!I35</f>
        <v>0</v>
      </c>
      <c r="E24" s="44">
        <f>FSR!A35</f>
        <v>0</v>
      </c>
      <c r="F24" s="44">
        <f>FSR!B35</f>
        <v>0</v>
      </c>
      <c r="G24" s="40">
        <f>FSR!E35</f>
        <v>0</v>
      </c>
      <c r="H24" s="39">
        <f>FSR!C35</f>
        <v>0</v>
      </c>
      <c r="I24" s="41" t="e">
        <f>VLOOKUP(B24,MASTER!B$1:L$3828,7,FALSE)</f>
        <v>#N/A</v>
      </c>
      <c r="J24" s="41" t="e">
        <f t="shared" si="0"/>
        <v>#N/A</v>
      </c>
      <c r="K24" s="41" t="e">
        <f>VLOOKUP(B24,MASTER!B$1:L$3828,2,FALSE)</f>
        <v>#N/A</v>
      </c>
      <c r="L24" s="47" t="e">
        <f>VLOOKUP(B24,MASTER!B$1:L$3828,3,FALSE)</f>
        <v>#N/A</v>
      </c>
      <c r="M24" s="51" t="e">
        <f>VLOOKUP(B24,MASTER!B$1:L$3828,4,FALSE)</f>
        <v>#N/A</v>
      </c>
    </row>
    <row r="25" spans="1:13" x14ac:dyDescent="0.25">
      <c r="A25" s="32">
        <f>FSR!D5</f>
        <v>0</v>
      </c>
      <c r="B25" s="35">
        <f>FSR!G36</f>
        <v>0</v>
      </c>
      <c r="C25" s="35">
        <f>FSR!H36</f>
        <v>0</v>
      </c>
      <c r="D25" s="35">
        <f>FSR!I36</f>
        <v>0</v>
      </c>
      <c r="E25" s="44">
        <f>FSR!A36</f>
        <v>0</v>
      </c>
      <c r="F25" s="44">
        <f>FSR!B36</f>
        <v>0</v>
      </c>
      <c r="G25" s="40">
        <f>FSR!E36</f>
        <v>0</v>
      </c>
      <c r="H25" s="39">
        <f>FSR!C36</f>
        <v>0</v>
      </c>
      <c r="I25" s="41" t="e">
        <f>VLOOKUP(B25,MASTER!B$1:L$3828,7,FALSE)</f>
        <v>#N/A</v>
      </c>
      <c r="J25" s="41" t="e">
        <f t="shared" si="0"/>
        <v>#N/A</v>
      </c>
      <c r="K25" s="41" t="e">
        <f>VLOOKUP(B25,MASTER!B$1:L$3828,2,FALSE)</f>
        <v>#N/A</v>
      </c>
      <c r="L25" s="47" t="e">
        <f>VLOOKUP(B25,MASTER!B$1:L$3828,3,FALSE)</f>
        <v>#N/A</v>
      </c>
      <c r="M25" s="51" t="e">
        <f>VLOOKUP(B25,MASTER!B$1:L$3828,4,FALSE)</f>
        <v>#N/A</v>
      </c>
    </row>
    <row r="26" spans="1:13" x14ac:dyDescent="0.25">
      <c r="A26" s="32">
        <f>FSR!D5</f>
        <v>0</v>
      </c>
      <c r="B26" s="35">
        <f>FSR!G37</f>
        <v>0</v>
      </c>
      <c r="C26" s="35">
        <f>FSR!H37</f>
        <v>0</v>
      </c>
      <c r="D26" s="35">
        <f>FSR!I37</f>
        <v>0</v>
      </c>
      <c r="E26" s="44">
        <f>FSR!A37</f>
        <v>0</v>
      </c>
      <c r="F26" s="44">
        <f>FSR!B37</f>
        <v>0</v>
      </c>
      <c r="G26" s="40">
        <f>FSR!E37</f>
        <v>0</v>
      </c>
      <c r="H26" s="39">
        <f>FSR!C37</f>
        <v>0</v>
      </c>
      <c r="I26" s="41" t="e">
        <f>VLOOKUP(B26,MASTER!B$1:L$3828,7,FALSE)</f>
        <v>#N/A</v>
      </c>
      <c r="J26" s="41" t="e">
        <f t="shared" si="0"/>
        <v>#N/A</v>
      </c>
      <c r="K26" s="41" t="e">
        <f>VLOOKUP(B26,MASTER!B$1:L$3828,2,FALSE)</f>
        <v>#N/A</v>
      </c>
      <c r="L26" s="47" t="e">
        <f>VLOOKUP(B26,MASTER!B$1:L$3828,3,FALSE)</f>
        <v>#N/A</v>
      </c>
      <c r="M26" s="51" t="e">
        <f>VLOOKUP(B26,MASTER!B$1:L$3828,4,FALSE)</f>
        <v>#N/A</v>
      </c>
    </row>
    <row r="27" spans="1:13" x14ac:dyDescent="0.25">
      <c r="A27" s="32">
        <f>FSR!D5</f>
        <v>0</v>
      </c>
      <c r="B27" s="35">
        <f>FSR!G38</f>
        <v>0</v>
      </c>
      <c r="C27" s="35">
        <f>FSR!H38</f>
        <v>0</v>
      </c>
      <c r="D27" s="35">
        <f>FSR!I38</f>
        <v>0</v>
      </c>
      <c r="E27" s="44">
        <f>FSR!A38</f>
        <v>0</v>
      </c>
      <c r="F27" s="44">
        <f>FSR!B38</f>
        <v>0</v>
      </c>
      <c r="G27" s="40">
        <f>FSR!E38</f>
        <v>0</v>
      </c>
      <c r="H27" s="39">
        <f>FSR!C38</f>
        <v>0</v>
      </c>
      <c r="I27" s="41" t="e">
        <f>VLOOKUP(B27,MASTER!B$1:L$3828,7,FALSE)</f>
        <v>#N/A</v>
      </c>
      <c r="J27" s="41" t="e">
        <f t="shared" si="0"/>
        <v>#N/A</v>
      </c>
      <c r="K27" s="41" t="e">
        <f>VLOOKUP(B27,MASTER!B$1:L$3828,2,FALSE)</f>
        <v>#N/A</v>
      </c>
      <c r="L27" s="47" t="e">
        <f>VLOOKUP(B27,MASTER!B$1:L$3828,3,FALSE)</f>
        <v>#N/A</v>
      </c>
      <c r="M27" s="51" t="e">
        <f>VLOOKUP(B27,MASTER!B$1:L$3828,4,FALSE)</f>
        <v>#N/A</v>
      </c>
    </row>
    <row r="28" spans="1:13" x14ac:dyDescent="0.25">
      <c r="A28" s="32">
        <f>FSR!D5</f>
        <v>0</v>
      </c>
      <c r="B28" s="35">
        <f>FSR!G39</f>
        <v>0</v>
      </c>
      <c r="C28" s="35">
        <f>FSR!H39</f>
        <v>0</v>
      </c>
      <c r="D28" s="35">
        <f>FSR!I39</f>
        <v>0</v>
      </c>
      <c r="E28" s="44">
        <f>FSR!A39</f>
        <v>0</v>
      </c>
      <c r="F28" s="44">
        <f>FSR!B39</f>
        <v>0</v>
      </c>
      <c r="G28" s="40">
        <f>FSR!E39</f>
        <v>0</v>
      </c>
      <c r="H28" s="39">
        <f>FSR!C39</f>
        <v>0</v>
      </c>
      <c r="I28" s="41" t="e">
        <f>VLOOKUP(B28,MASTER!B$1:L$3828,7,FALSE)</f>
        <v>#N/A</v>
      </c>
      <c r="J28" s="41" t="e">
        <f t="shared" si="0"/>
        <v>#N/A</v>
      </c>
      <c r="K28" s="41" t="e">
        <f>VLOOKUP(B28,MASTER!B$1:L$3828,2,FALSE)</f>
        <v>#N/A</v>
      </c>
      <c r="L28" s="47" t="e">
        <f>VLOOKUP(B28,MASTER!B$1:L$3828,3,FALSE)</f>
        <v>#N/A</v>
      </c>
      <c r="M28" s="51" t="e">
        <f>VLOOKUP(B28,MASTER!B$1:L$3828,4,FALSE)</f>
        <v>#N/A</v>
      </c>
    </row>
    <row r="29" spans="1:13" x14ac:dyDescent="0.25">
      <c r="A29" s="32">
        <f>FSR!D5</f>
        <v>0</v>
      </c>
      <c r="B29" s="35">
        <f>FSR!G40</f>
        <v>0</v>
      </c>
      <c r="C29" s="35">
        <f>FSR!H40</f>
        <v>0</v>
      </c>
      <c r="D29" s="35">
        <f>FSR!I40</f>
        <v>0</v>
      </c>
      <c r="E29" s="44">
        <f>FSR!A40</f>
        <v>0</v>
      </c>
      <c r="F29" s="44">
        <f>FSR!B40</f>
        <v>0</v>
      </c>
      <c r="G29" s="40">
        <f>FSR!E40</f>
        <v>0</v>
      </c>
      <c r="H29" s="39">
        <f>FSR!C40</f>
        <v>0</v>
      </c>
      <c r="I29" s="41" t="e">
        <f>VLOOKUP(B29,MASTER!B$1:L$3828,7,FALSE)</f>
        <v>#N/A</v>
      </c>
      <c r="J29" s="41" t="e">
        <f t="shared" si="0"/>
        <v>#N/A</v>
      </c>
      <c r="K29" s="41" t="e">
        <f>VLOOKUP(B29,MASTER!B$1:L$3828,2,FALSE)</f>
        <v>#N/A</v>
      </c>
      <c r="L29" s="47" t="e">
        <f>VLOOKUP(B29,MASTER!B$1:L$3828,3,FALSE)</f>
        <v>#N/A</v>
      </c>
      <c r="M29" s="51" t="e">
        <f>VLOOKUP(B29,MASTER!B$1:L$3828,4,FALSE)</f>
        <v>#N/A</v>
      </c>
    </row>
    <row r="30" spans="1:13" x14ac:dyDescent="0.25">
      <c r="A30" s="32">
        <f>FSR!D5</f>
        <v>0</v>
      </c>
      <c r="B30" s="35">
        <f>FSR!G41</f>
        <v>0</v>
      </c>
      <c r="C30" s="35">
        <f>FSR!H41</f>
        <v>0</v>
      </c>
      <c r="D30" s="35">
        <f>FSR!I41</f>
        <v>0</v>
      </c>
      <c r="E30" s="44">
        <f>FSR!A41</f>
        <v>0</v>
      </c>
      <c r="F30" s="44">
        <f>FSR!B41</f>
        <v>0</v>
      </c>
      <c r="G30" s="40">
        <f>FSR!E41</f>
        <v>0</v>
      </c>
      <c r="H30" s="39">
        <f>FSR!C41</f>
        <v>0</v>
      </c>
      <c r="I30" s="41" t="e">
        <f>VLOOKUP(B30,MASTER!B$1:L$3828,7,FALSE)</f>
        <v>#N/A</v>
      </c>
      <c r="J30" s="41" t="e">
        <f t="shared" si="0"/>
        <v>#N/A</v>
      </c>
      <c r="K30" s="41" t="e">
        <f>VLOOKUP(B30,MASTER!B$1:L$3828,2,FALSE)</f>
        <v>#N/A</v>
      </c>
      <c r="L30" s="47" t="e">
        <f>VLOOKUP(B30,MASTER!B$1:L$3828,3,FALSE)</f>
        <v>#N/A</v>
      </c>
      <c r="M30" s="51" t="e">
        <f>VLOOKUP(B30,MASTER!B$1:L$3828,4,FALSE)</f>
        <v>#N/A</v>
      </c>
    </row>
    <row r="31" spans="1:13" x14ac:dyDescent="0.25">
      <c r="A31" s="32">
        <f>FSR!D5</f>
        <v>0</v>
      </c>
      <c r="B31" s="35">
        <f>FSR!G42</f>
        <v>0</v>
      </c>
      <c r="C31" s="35">
        <f>FSR!H42</f>
        <v>0</v>
      </c>
      <c r="D31" s="35">
        <f>FSR!I42</f>
        <v>0</v>
      </c>
      <c r="E31" s="44">
        <f>FSR!A42</f>
        <v>0</v>
      </c>
      <c r="F31" s="44">
        <f>FSR!B42</f>
        <v>0</v>
      </c>
      <c r="G31" s="40">
        <f>FSR!E42</f>
        <v>0</v>
      </c>
      <c r="H31" s="39">
        <f>FSR!C42</f>
        <v>0</v>
      </c>
      <c r="I31" s="41" t="e">
        <f>VLOOKUP(B31,MASTER!B$1:L$3828,7,FALSE)</f>
        <v>#N/A</v>
      </c>
      <c r="J31" s="41" t="e">
        <f t="shared" si="0"/>
        <v>#N/A</v>
      </c>
      <c r="K31" s="41" t="e">
        <f>VLOOKUP(B31,MASTER!B$1:L$3828,2,FALSE)</f>
        <v>#N/A</v>
      </c>
      <c r="L31" s="47" t="e">
        <f>VLOOKUP(B31,MASTER!B$1:L$3828,3,FALSE)</f>
        <v>#N/A</v>
      </c>
      <c r="M31" s="51" t="e">
        <f>VLOOKUP(B31,MASTER!B$1:L$3828,4,FALSE)</f>
        <v>#N/A</v>
      </c>
    </row>
    <row r="32" spans="1:13" x14ac:dyDescent="0.25">
      <c r="A32" s="32">
        <f>FSR!D5</f>
        <v>0</v>
      </c>
      <c r="B32" s="35">
        <f>FSR!G43</f>
        <v>0</v>
      </c>
      <c r="C32" s="35">
        <f>FSR!H43</f>
        <v>0</v>
      </c>
      <c r="D32" s="35">
        <f>FSR!I43</f>
        <v>0</v>
      </c>
      <c r="E32" s="44">
        <f>FSR!A43</f>
        <v>0</v>
      </c>
      <c r="F32" s="44">
        <f>FSR!B43</f>
        <v>0</v>
      </c>
      <c r="G32" s="40">
        <f>FSR!E43</f>
        <v>0</v>
      </c>
      <c r="H32" s="39">
        <f>FSR!C43</f>
        <v>0</v>
      </c>
      <c r="I32" s="41" t="e">
        <f>VLOOKUP(B32,MASTER!B$1:L$3828,7,FALSE)</f>
        <v>#N/A</v>
      </c>
      <c r="J32" s="41" t="e">
        <f t="shared" si="0"/>
        <v>#N/A</v>
      </c>
      <c r="K32" s="41" t="e">
        <f>VLOOKUP(B32,MASTER!B$1:L$3828,2,FALSE)</f>
        <v>#N/A</v>
      </c>
      <c r="L32" s="47" t="e">
        <f>VLOOKUP(B32,MASTER!B$1:L$3828,3,FALSE)</f>
        <v>#N/A</v>
      </c>
      <c r="M32" s="51" t="e">
        <f>VLOOKUP(B32,MASTER!B$1:L$3828,4,FALSE)</f>
        <v>#N/A</v>
      </c>
    </row>
    <row r="33" spans="1:13" x14ac:dyDescent="0.25">
      <c r="A33" s="32">
        <f>FSR!D5</f>
        <v>0</v>
      </c>
      <c r="B33" s="35">
        <f>FSR!G44</f>
        <v>0</v>
      </c>
      <c r="C33" s="35">
        <f>FSR!H44</f>
        <v>0</v>
      </c>
      <c r="D33" s="35">
        <f>FSR!I44</f>
        <v>0</v>
      </c>
      <c r="E33" s="44">
        <f>FSR!A44</f>
        <v>0</v>
      </c>
      <c r="F33" s="44">
        <f>FSR!B44</f>
        <v>0</v>
      </c>
      <c r="G33" s="40">
        <f>FSR!E44</f>
        <v>0</v>
      </c>
      <c r="H33" s="39">
        <f>FSR!C44</f>
        <v>0</v>
      </c>
      <c r="I33" s="41" t="e">
        <f>VLOOKUP(B33,MASTER!B$1:L$3828,7,FALSE)</f>
        <v>#N/A</v>
      </c>
      <c r="J33" s="41" t="e">
        <f t="shared" si="0"/>
        <v>#N/A</v>
      </c>
      <c r="K33" s="41" t="e">
        <f>VLOOKUP(B33,MASTER!B$1:L$3828,2,FALSE)</f>
        <v>#N/A</v>
      </c>
      <c r="L33" s="47" t="e">
        <f>VLOOKUP(B33,MASTER!B$1:L$3828,3,FALSE)</f>
        <v>#N/A</v>
      </c>
      <c r="M33" s="51" t="e">
        <f>VLOOKUP(B33,MASTER!B$1:L$3828,4,FALSE)</f>
        <v>#N/A</v>
      </c>
    </row>
    <row r="34" spans="1:13" x14ac:dyDescent="0.25">
      <c r="A34" s="32">
        <f>FSR!D5</f>
        <v>0</v>
      </c>
      <c r="B34" s="35">
        <f>FSR!G45</f>
        <v>0</v>
      </c>
      <c r="C34" s="35">
        <f>FSR!H45</f>
        <v>0</v>
      </c>
      <c r="D34" s="35">
        <f>FSR!I45</f>
        <v>0</v>
      </c>
      <c r="E34" s="44">
        <f>FSR!A45</f>
        <v>0</v>
      </c>
      <c r="F34" s="44">
        <f>FSR!B45</f>
        <v>0</v>
      </c>
      <c r="G34" s="40">
        <f>FSR!E45</f>
        <v>0</v>
      </c>
      <c r="H34" s="39">
        <f>FSR!C45</f>
        <v>0</v>
      </c>
      <c r="I34" s="41" t="e">
        <f>VLOOKUP(B34,MASTER!B$1:L$3828,7,FALSE)</f>
        <v>#N/A</v>
      </c>
      <c r="J34" s="41" t="e">
        <f t="shared" si="0"/>
        <v>#N/A</v>
      </c>
      <c r="K34" s="41" t="e">
        <f>VLOOKUP(B34,MASTER!B$1:L$3828,2,FALSE)</f>
        <v>#N/A</v>
      </c>
      <c r="L34" s="47" t="e">
        <f>VLOOKUP(B34,MASTER!B$1:L$3828,3,FALSE)</f>
        <v>#N/A</v>
      </c>
      <c r="M34" s="51" t="e">
        <f>VLOOKUP(B34,MASTER!B$1:L$3828,4,FALSE)</f>
        <v>#N/A</v>
      </c>
    </row>
    <row r="35" spans="1:13" x14ac:dyDescent="0.25">
      <c r="A35" s="32">
        <f>FSR!D5</f>
        <v>0</v>
      </c>
      <c r="B35" s="35">
        <f>FSR!G46</f>
        <v>0</v>
      </c>
      <c r="C35" s="35">
        <f>FSR!H46</f>
        <v>0</v>
      </c>
      <c r="D35" s="35">
        <f>FSR!I46</f>
        <v>0</v>
      </c>
      <c r="E35" s="44">
        <f>FSR!A46</f>
        <v>0</v>
      </c>
      <c r="F35" s="44">
        <f>FSR!B46</f>
        <v>0</v>
      </c>
      <c r="G35" s="40">
        <f>FSR!E46</f>
        <v>0</v>
      </c>
      <c r="H35" s="39">
        <f>FSR!C46</f>
        <v>0</v>
      </c>
      <c r="I35" s="41" t="e">
        <f>VLOOKUP(B35,MASTER!B$1:L$3828,7,FALSE)</f>
        <v>#N/A</v>
      </c>
      <c r="J35" s="41" t="e">
        <f t="shared" si="0"/>
        <v>#N/A</v>
      </c>
      <c r="K35" s="41" t="e">
        <f>VLOOKUP(B35,MASTER!B$1:L$3828,2,FALSE)</f>
        <v>#N/A</v>
      </c>
      <c r="L35" s="47" t="e">
        <f>VLOOKUP(B35,MASTER!B$1:L$3828,3,FALSE)</f>
        <v>#N/A</v>
      </c>
      <c r="M35" s="51" t="e">
        <f>VLOOKUP(B35,MASTER!B$1:L$3828,4,FALSE)</f>
        <v>#N/A</v>
      </c>
    </row>
    <row r="36" spans="1:13" x14ac:dyDescent="0.25">
      <c r="A36" s="32">
        <f>FSR!D5</f>
        <v>0</v>
      </c>
      <c r="B36" s="35">
        <f>FSR!G47</f>
        <v>0</v>
      </c>
      <c r="C36" s="35">
        <f>FSR!H47</f>
        <v>0</v>
      </c>
      <c r="D36" s="35">
        <f>FSR!I47</f>
        <v>0</v>
      </c>
      <c r="E36" s="44">
        <f>FSR!A47</f>
        <v>0</v>
      </c>
      <c r="F36" s="44">
        <f>FSR!B47</f>
        <v>0</v>
      </c>
      <c r="G36" s="40">
        <f>FSR!E47</f>
        <v>0</v>
      </c>
      <c r="H36" s="39">
        <f>FSR!C47</f>
        <v>0</v>
      </c>
      <c r="I36" s="41" t="e">
        <f>VLOOKUP(B36,MASTER!B$1:L$3828,7,FALSE)</f>
        <v>#N/A</v>
      </c>
      <c r="J36" s="41" t="e">
        <f t="shared" si="0"/>
        <v>#N/A</v>
      </c>
      <c r="K36" s="41" t="e">
        <f>VLOOKUP(B36,MASTER!B$1:L$3828,2,FALSE)</f>
        <v>#N/A</v>
      </c>
      <c r="L36" s="47" t="e">
        <f>VLOOKUP(B36,MASTER!B$1:L$3828,3,FALSE)</f>
        <v>#N/A</v>
      </c>
      <c r="M36" s="51" t="e">
        <f>VLOOKUP(B36,MASTER!B$1:L$3828,4,FALSE)</f>
        <v>#N/A</v>
      </c>
    </row>
    <row r="37" spans="1:13" x14ac:dyDescent="0.25">
      <c r="A37" s="32">
        <f>FSR!D5</f>
        <v>0</v>
      </c>
      <c r="B37" s="35">
        <f>FSR!G48</f>
        <v>0</v>
      </c>
      <c r="C37" s="35">
        <f>FSR!H48</f>
        <v>0</v>
      </c>
      <c r="D37" s="35">
        <f>FSR!I48</f>
        <v>0</v>
      </c>
      <c r="E37" s="44">
        <f>FSR!A48</f>
        <v>0</v>
      </c>
      <c r="F37" s="44">
        <f>FSR!B48</f>
        <v>0</v>
      </c>
      <c r="G37" s="40">
        <f>FSR!E48</f>
        <v>0</v>
      </c>
      <c r="H37" s="39">
        <f>FSR!C48</f>
        <v>0</v>
      </c>
      <c r="I37" s="41" t="e">
        <f>VLOOKUP(B37,MASTER!B$1:L$3828,7,FALSE)</f>
        <v>#N/A</v>
      </c>
      <c r="J37" s="41" t="e">
        <f t="shared" si="0"/>
        <v>#N/A</v>
      </c>
      <c r="K37" s="41" t="e">
        <f>VLOOKUP(B37,MASTER!B$1:L$3828,2,FALSE)</f>
        <v>#N/A</v>
      </c>
      <c r="L37" s="47" t="e">
        <f>VLOOKUP(B37,MASTER!B$1:L$3828,3,FALSE)</f>
        <v>#N/A</v>
      </c>
      <c r="M37" s="51" t="e">
        <f>VLOOKUP(B37,MASTER!B$1:L$3828,4,FALSE)</f>
        <v>#N/A</v>
      </c>
    </row>
    <row r="38" spans="1:13" x14ac:dyDescent="0.25">
      <c r="A38" s="32">
        <f>FSR!D5</f>
        <v>0</v>
      </c>
      <c r="B38" s="35">
        <f>FSR!G49</f>
        <v>0</v>
      </c>
      <c r="C38" s="35">
        <f>FSR!H49</f>
        <v>0</v>
      </c>
      <c r="D38" s="35">
        <f>FSR!I49</f>
        <v>0</v>
      </c>
      <c r="E38" s="44">
        <f>FSR!A49</f>
        <v>0</v>
      </c>
      <c r="F38" s="44">
        <f>FSR!B49</f>
        <v>0</v>
      </c>
      <c r="G38" s="40">
        <f>FSR!E49</f>
        <v>0</v>
      </c>
      <c r="H38" s="39">
        <f>FSR!C49</f>
        <v>0</v>
      </c>
      <c r="I38" s="41" t="e">
        <f>VLOOKUP(B38,MASTER!B$1:L$3828,7,FALSE)</f>
        <v>#N/A</v>
      </c>
      <c r="J38" s="41" t="e">
        <f t="shared" si="0"/>
        <v>#N/A</v>
      </c>
      <c r="K38" s="41" t="e">
        <f>VLOOKUP(B38,MASTER!B$1:L$3828,2,FALSE)</f>
        <v>#N/A</v>
      </c>
      <c r="L38" s="47" t="e">
        <f>VLOOKUP(B38,MASTER!B$1:L$3828,3,FALSE)</f>
        <v>#N/A</v>
      </c>
      <c r="M38" s="51" t="e">
        <f>VLOOKUP(B38,MASTER!B$1:L$3828,4,FALSE)</f>
        <v>#N/A</v>
      </c>
    </row>
    <row r="39" spans="1:13" x14ac:dyDescent="0.25">
      <c r="A39" s="32">
        <f>FSR!D5</f>
        <v>0</v>
      </c>
      <c r="B39" s="35">
        <f>FSR!G50</f>
        <v>0</v>
      </c>
      <c r="C39" s="35">
        <f>FSR!H50</f>
        <v>0</v>
      </c>
      <c r="D39" s="35">
        <f>FSR!I50</f>
        <v>0</v>
      </c>
      <c r="E39" s="44">
        <f>FSR!A50</f>
        <v>0</v>
      </c>
      <c r="F39" s="44">
        <f>FSR!B50</f>
        <v>0</v>
      </c>
      <c r="G39" s="40">
        <f>FSR!E50</f>
        <v>0</v>
      </c>
      <c r="H39" s="39">
        <f>FSR!C50</f>
        <v>0</v>
      </c>
      <c r="I39" s="41" t="e">
        <f>VLOOKUP(B39,MASTER!B$1:L$3828,7,FALSE)</f>
        <v>#N/A</v>
      </c>
      <c r="J39" s="41" t="e">
        <f t="shared" si="0"/>
        <v>#N/A</v>
      </c>
      <c r="K39" s="41" t="e">
        <f>VLOOKUP(B39,MASTER!B$1:L$3828,2,FALSE)</f>
        <v>#N/A</v>
      </c>
      <c r="L39" s="47" t="e">
        <f>VLOOKUP(B39,MASTER!B$1:L$3828,3,FALSE)</f>
        <v>#N/A</v>
      </c>
      <c r="M39" s="51" t="e">
        <f>VLOOKUP(B39,MASTER!B$1:L$3828,4,FALSE)</f>
        <v>#N/A</v>
      </c>
    </row>
    <row r="40" spans="1:13" x14ac:dyDescent="0.25">
      <c r="A40" s="32">
        <f>FSR!D5</f>
        <v>0</v>
      </c>
      <c r="B40" s="35">
        <f>FSR!G51</f>
        <v>0</v>
      </c>
      <c r="C40" s="35">
        <f>FSR!H51</f>
        <v>0</v>
      </c>
      <c r="D40" s="35">
        <f>FSR!I51</f>
        <v>0</v>
      </c>
      <c r="E40" s="44">
        <f>FSR!A51</f>
        <v>0</v>
      </c>
      <c r="F40" s="44">
        <f>FSR!B51</f>
        <v>0</v>
      </c>
      <c r="G40" s="40">
        <f>FSR!E51</f>
        <v>0</v>
      </c>
      <c r="H40" s="39">
        <f>FSR!C51</f>
        <v>0</v>
      </c>
      <c r="I40" s="41" t="e">
        <f>VLOOKUP(B40,MASTER!B$1:L$3828,7,FALSE)</f>
        <v>#N/A</v>
      </c>
      <c r="J40" s="41" t="e">
        <f t="shared" si="0"/>
        <v>#N/A</v>
      </c>
      <c r="K40" s="41" t="e">
        <f>VLOOKUP(B40,MASTER!B$1:L$3828,2,FALSE)</f>
        <v>#N/A</v>
      </c>
      <c r="L40" s="47" t="e">
        <f>VLOOKUP(B40,MASTER!B$1:L$3828,3,FALSE)</f>
        <v>#N/A</v>
      </c>
      <c r="M40" s="51" t="e">
        <f>VLOOKUP(B40,MASTER!B$1:L$3828,4,FALSE)</f>
        <v>#N/A</v>
      </c>
    </row>
    <row r="41" spans="1:13" x14ac:dyDescent="0.25">
      <c r="A41" s="32">
        <f>FSR!D5</f>
        <v>0</v>
      </c>
      <c r="B41" s="35">
        <f>FSR!G52</f>
        <v>0</v>
      </c>
      <c r="C41" s="35">
        <f>FSR!H52</f>
        <v>0</v>
      </c>
      <c r="D41" s="35">
        <f>FSR!I52</f>
        <v>0</v>
      </c>
      <c r="E41" s="44">
        <f>FSR!A52</f>
        <v>0</v>
      </c>
      <c r="F41" s="44">
        <f>FSR!B52</f>
        <v>0</v>
      </c>
      <c r="G41" s="40">
        <f>FSR!E52</f>
        <v>0</v>
      </c>
      <c r="H41" s="39">
        <f>FSR!C52</f>
        <v>0</v>
      </c>
      <c r="I41" s="41" t="e">
        <f>VLOOKUP(B41,MASTER!B$1:L$3828,7,FALSE)</f>
        <v>#N/A</v>
      </c>
      <c r="J41" s="41" t="e">
        <f t="shared" si="0"/>
        <v>#N/A</v>
      </c>
      <c r="K41" s="41" t="e">
        <f>VLOOKUP(B41,MASTER!B$1:L$3828,2,FALSE)</f>
        <v>#N/A</v>
      </c>
      <c r="L41" s="47" t="e">
        <f>VLOOKUP(B41,MASTER!B$1:L$3828,3,FALSE)</f>
        <v>#N/A</v>
      </c>
      <c r="M41" s="51" t="e">
        <f>VLOOKUP(B41,MASTER!B$1:L$3828,4,FALSE)</f>
        <v>#N/A</v>
      </c>
    </row>
    <row r="42" spans="1:13" x14ac:dyDescent="0.25">
      <c r="A42" s="32">
        <f>FSR!D5</f>
        <v>0</v>
      </c>
      <c r="B42" s="35">
        <f>FSR!G53</f>
        <v>0</v>
      </c>
      <c r="C42" s="35">
        <f>FSR!H53</f>
        <v>0</v>
      </c>
      <c r="D42" s="35">
        <f>FSR!I53</f>
        <v>0</v>
      </c>
      <c r="E42" s="44">
        <f>FSR!A53</f>
        <v>0</v>
      </c>
      <c r="F42" s="44">
        <f>FSR!B53</f>
        <v>0</v>
      </c>
      <c r="G42" s="40">
        <f>FSR!E53</f>
        <v>0</v>
      </c>
      <c r="H42" s="39">
        <f>FSR!C53</f>
        <v>0</v>
      </c>
      <c r="I42" s="41" t="e">
        <f>VLOOKUP(B42,MASTER!B$1:L$3828,7,FALSE)</f>
        <v>#N/A</v>
      </c>
      <c r="J42" s="41" t="e">
        <f t="shared" si="0"/>
        <v>#N/A</v>
      </c>
      <c r="K42" s="41" t="e">
        <f>VLOOKUP(B42,MASTER!B$1:L$3828,2,FALSE)</f>
        <v>#N/A</v>
      </c>
      <c r="L42" s="47" t="e">
        <f>VLOOKUP(B42,MASTER!B$1:L$3828,3,FALSE)</f>
        <v>#N/A</v>
      </c>
      <c r="M42" s="51" t="e">
        <f>VLOOKUP(B42,MASTER!B$1:L$3828,4,FALSE)</f>
        <v>#N/A</v>
      </c>
    </row>
    <row r="43" spans="1:13" x14ac:dyDescent="0.25">
      <c r="A43" s="32">
        <f>FSR!D5</f>
        <v>0</v>
      </c>
      <c r="B43" s="35">
        <f>FSR!G54</f>
        <v>0</v>
      </c>
      <c r="C43" s="35">
        <f>FSR!H54</f>
        <v>0</v>
      </c>
      <c r="D43" s="35">
        <f>FSR!I54</f>
        <v>0</v>
      </c>
      <c r="E43" s="44">
        <f>FSR!A54</f>
        <v>0</v>
      </c>
      <c r="F43" s="44">
        <f>FSR!B54</f>
        <v>0</v>
      </c>
      <c r="G43" s="40">
        <f>FSR!E54</f>
        <v>0</v>
      </c>
      <c r="H43" s="39">
        <f>FSR!C54</f>
        <v>0</v>
      </c>
      <c r="I43" s="41" t="e">
        <f>VLOOKUP(B43,MASTER!B$1:L$3828,7,FALSE)</f>
        <v>#N/A</v>
      </c>
      <c r="J43" s="41" t="e">
        <f t="shared" si="0"/>
        <v>#N/A</v>
      </c>
      <c r="K43" s="41" t="e">
        <f>VLOOKUP(B43,MASTER!B$1:L$3828,2,FALSE)</f>
        <v>#N/A</v>
      </c>
      <c r="L43" s="47" t="e">
        <f>VLOOKUP(B43,MASTER!B$1:L$3828,3,FALSE)</f>
        <v>#N/A</v>
      </c>
      <c r="M43" s="51" t="e">
        <f>VLOOKUP(B43,MASTER!B$1:L$3828,4,FALSE)</f>
        <v>#N/A</v>
      </c>
    </row>
    <row r="44" spans="1:13" x14ac:dyDescent="0.25">
      <c r="A44" s="32">
        <f>FSR!D5</f>
        <v>0</v>
      </c>
      <c r="B44" s="35">
        <f>FSR!G55</f>
        <v>0</v>
      </c>
      <c r="C44" s="35">
        <f>FSR!H55</f>
        <v>0</v>
      </c>
      <c r="D44" s="35">
        <f>FSR!I55</f>
        <v>0</v>
      </c>
      <c r="E44" s="44">
        <f>FSR!A55</f>
        <v>0</v>
      </c>
      <c r="F44" s="44">
        <f>FSR!B55</f>
        <v>0</v>
      </c>
      <c r="G44" s="40">
        <f>FSR!E55</f>
        <v>0</v>
      </c>
      <c r="H44" s="39">
        <f>FSR!C55</f>
        <v>0</v>
      </c>
      <c r="I44" s="41" t="e">
        <f>VLOOKUP(B44,MASTER!B$1:L$3828,7,FALSE)</f>
        <v>#N/A</v>
      </c>
      <c r="J44" s="41" t="e">
        <f t="shared" si="0"/>
        <v>#N/A</v>
      </c>
      <c r="K44" s="41" t="e">
        <f>VLOOKUP(B44,MASTER!B$1:L$3828,2,FALSE)</f>
        <v>#N/A</v>
      </c>
      <c r="L44" s="47" t="e">
        <f>VLOOKUP(B44,MASTER!B$1:L$3828,3,FALSE)</f>
        <v>#N/A</v>
      </c>
      <c r="M44" s="51" t="e">
        <f>VLOOKUP(B44,MASTER!B$1:L$3828,4,FALSE)</f>
        <v>#N/A</v>
      </c>
    </row>
    <row r="45" spans="1:13" x14ac:dyDescent="0.25">
      <c r="A45" s="32">
        <f>FSR!D5</f>
        <v>0</v>
      </c>
      <c r="B45" s="35">
        <f>FSR!G56</f>
        <v>0</v>
      </c>
      <c r="C45" s="35">
        <f>FSR!H56</f>
        <v>0</v>
      </c>
      <c r="D45" s="35">
        <f>FSR!I56</f>
        <v>0</v>
      </c>
      <c r="E45" s="44">
        <f>FSR!A56</f>
        <v>0</v>
      </c>
      <c r="F45" s="44">
        <f>FSR!B56</f>
        <v>0</v>
      </c>
      <c r="G45" s="40">
        <f>FSR!E56</f>
        <v>0</v>
      </c>
      <c r="H45" s="39">
        <f>FSR!C56</f>
        <v>0</v>
      </c>
      <c r="I45" s="41" t="e">
        <f>VLOOKUP(B45,MASTER!B$1:L$3828,7,FALSE)</f>
        <v>#N/A</v>
      </c>
      <c r="J45" s="41" t="e">
        <f t="shared" si="0"/>
        <v>#N/A</v>
      </c>
      <c r="K45" s="41" t="e">
        <f>VLOOKUP(B45,MASTER!B$1:L$3828,2,FALSE)</f>
        <v>#N/A</v>
      </c>
      <c r="L45" s="47" t="e">
        <f>VLOOKUP(B45,MASTER!B$1:L$3828,3,FALSE)</f>
        <v>#N/A</v>
      </c>
      <c r="M45" s="51" t="e">
        <f>VLOOKUP(B45,MASTER!B$1:L$3828,4,FALSE)</f>
        <v>#N/A</v>
      </c>
    </row>
    <row r="46" spans="1:13" x14ac:dyDescent="0.25">
      <c r="A46" s="32">
        <f>FSR!D5</f>
        <v>0</v>
      </c>
      <c r="B46" s="35">
        <f>FSR!G57</f>
        <v>0</v>
      </c>
      <c r="C46" s="35">
        <f>FSR!H57</f>
        <v>0</v>
      </c>
      <c r="D46" s="35">
        <f>FSR!I57</f>
        <v>0</v>
      </c>
      <c r="E46" s="44">
        <f>FSR!A57</f>
        <v>0</v>
      </c>
      <c r="F46" s="44">
        <f>FSR!B57</f>
        <v>0</v>
      </c>
      <c r="G46" s="40">
        <f>FSR!E57</f>
        <v>0</v>
      </c>
      <c r="H46" s="39">
        <f>FSR!C57</f>
        <v>0</v>
      </c>
      <c r="I46" s="41" t="e">
        <f>VLOOKUP(B46,MASTER!B$1:L$3828,7,FALSE)</f>
        <v>#N/A</v>
      </c>
      <c r="J46" s="41" t="e">
        <f t="shared" si="0"/>
        <v>#N/A</v>
      </c>
      <c r="K46" s="41" t="e">
        <f>VLOOKUP(B46,MASTER!B$1:L$3828,2,FALSE)</f>
        <v>#N/A</v>
      </c>
      <c r="L46" s="47" t="e">
        <f>VLOOKUP(B46,MASTER!B$1:L$3828,3,FALSE)</f>
        <v>#N/A</v>
      </c>
      <c r="M46" s="51" t="e">
        <f>VLOOKUP(B46,MASTER!B$1:L$3828,4,FALSE)</f>
        <v>#N/A</v>
      </c>
    </row>
    <row r="47" spans="1:13" x14ac:dyDescent="0.25">
      <c r="A47" s="32">
        <f>FSR!D5</f>
        <v>0</v>
      </c>
      <c r="B47" s="35">
        <f>FSR!G58</f>
        <v>0</v>
      </c>
      <c r="C47" s="35">
        <f>FSR!H58</f>
        <v>0</v>
      </c>
      <c r="D47" s="35">
        <f>FSR!I58</f>
        <v>0</v>
      </c>
      <c r="E47" s="44">
        <f>FSR!A58</f>
        <v>0</v>
      </c>
      <c r="F47" s="44">
        <f>FSR!B58</f>
        <v>0</v>
      </c>
      <c r="G47" s="40">
        <f>FSR!E58</f>
        <v>0</v>
      </c>
      <c r="H47" s="39">
        <f>FSR!C58</f>
        <v>0</v>
      </c>
      <c r="I47" s="41" t="e">
        <f>VLOOKUP(B47,MASTER!B$1:L$3828,7,FALSE)</f>
        <v>#N/A</v>
      </c>
      <c r="J47" s="41" t="e">
        <f t="shared" si="0"/>
        <v>#N/A</v>
      </c>
      <c r="K47" s="41" t="e">
        <f>VLOOKUP(B47,MASTER!B$1:L$3828,2,FALSE)</f>
        <v>#N/A</v>
      </c>
      <c r="L47" s="47" t="e">
        <f>VLOOKUP(B47,MASTER!B$1:L$3828,3,FALSE)</f>
        <v>#N/A</v>
      </c>
      <c r="M47" s="51" t="e">
        <f>VLOOKUP(B47,MASTER!B$1:L$3828,4,FALSE)</f>
        <v>#N/A</v>
      </c>
    </row>
    <row r="48" spans="1:13" x14ac:dyDescent="0.25">
      <c r="A48" s="32">
        <f>FSR!D5</f>
        <v>0</v>
      </c>
      <c r="B48" s="35">
        <f>FSR!G59</f>
        <v>0</v>
      </c>
      <c r="C48" s="35">
        <f>FSR!H59</f>
        <v>0</v>
      </c>
      <c r="D48" s="35">
        <f>FSR!I59</f>
        <v>0</v>
      </c>
      <c r="E48" s="44">
        <f>FSR!A59</f>
        <v>0</v>
      </c>
      <c r="F48" s="44">
        <f>FSR!B59</f>
        <v>0</v>
      </c>
      <c r="G48" s="40">
        <f>FSR!E59</f>
        <v>0</v>
      </c>
      <c r="H48" s="39">
        <f>FSR!C59</f>
        <v>0</v>
      </c>
      <c r="I48" s="41" t="e">
        <f>VLOOKUP(B48,MASTER!B$1:L$3828,7,FALSE)</f>
        <v>#N/A</v>
      </c>
      <c r="J48" s="41" t="e">
        <f t="shared" si="0"/>
        <v>#N/A</v>
      </c>
      <c r="K48" s="41" t="e">
        <f>VLOOKUP(B48,MASTER!B$1:L$3828,2,FALSE)</f>
        <v>#N/A</v>
      </c>
      <c r="L48" s="47" t="e">
        <f>VLOOKUP(B48,MASTER!B$1:L$3828,3,FALSE)</f>
        <v>#N/A</v>
      </c>
      <c r="M48" s="51" t="e">
        <f>VLOOKUP(B48,MASTER!B$1:L$3828,4,FALSE)</f>
        <v>#N/A</v>
      </c>
    </row>
    <row r="49" spans="1:13" x14ac:dyDescent="0.25">
      <c r="A49" s="32">
        <f>FSR!D5</f>
        <v>0</v>
      </c>
      <c r="B49" s="35">
        <f>FSR!G60</f>
        <v>0</v>
      </c>
      <c r="C49" s="35">
        <f>FSR!H60</f>
        <v>0</v>
      </c>
      <c r="D49" s="35">
        <f>FSR!I60</f>
        <v>0</v>
      </c>
      <c r="E49" s="44">
        <f>FSR!A60</f>
        <v>0</v>
      </c>
      <c r="F49" s="44">
        <f>FSR!B60</f>
        <v>0</v>
      </c>
      <c r="G49" s="40">
        <f>FSR!E60</f>
        <v>0</v>
      </c>
      <c r="H49" s="39">
        <f>FSR!C60</f>
        <v>0</v>
      </c>
      <c r="I49" s="41" t="e">
        <f>VLOOKUP(B49,MASTER!B$1:L$3828,7,FALSE)</f>
        <v>#N/A</v>
      </c>
      <c r="J49" s="41" t="e">
        <f t="shared" si="0"/>
        <v>#N/A</v>
      </c>
      <c r="K49" s="41" t="e">
        <f>VLOOKUP(B49,MASTER!B$1:L$3828,2,FALSE)</f>
        <v>#N/A</v>
      </c>
      <c r="L49" s="47" t="e">
        <f>VLOOKUP(B49,MASTER!B$1:L$3828,3,FALSE)</f>
        <v>#N/A</v>
      </c>
      <c r="M49" s="51" t="e">
        <f>VLOOKUP(B49,MASTER!B$1:L$3828,4,FALSE)</f>
        <v>#N/A</v>
      </c>
    </row>
    <row r="50" spans="1:13" x14ac:dyDescent="0.25">
      <c r="A50" s="32">
        <f>FSR!D5</f>
        <v>0</v>
      </c>
      <c r="B50" s="35">
        <f>FSR!G61</f>
        <v>0</v>
      </c>
      <c r="C50" s="35">
        <f>FSR!H61</f>
        <v>0</v>
      </c>
      <c r="D50" s="35">
        <f>FSR!I61</f>
        <v>0</v>
      </c>
      <c r="E50" s="44">
        <f>FSR!A61</f>
        <v>0</v>
      </c>
      <c r="F50" s="44">
        <f>FSR!B61</f>
        <v>0</v>
      </c>
      <c r="G50" s="40">
        <f>FSR!E61</f>
        <v>0</v>
      </c>
      <c r="H50" s="39">
        <f>FSR!C61</f>
        <v>0</v>
      </c>
      <c r="I50" s="41" t="e">
        <f>VLOOKUP(B50,MASTER!B$1:L$3828,7,FALSE)</f>
        <v>#N/A</v>
      </c>
      <c r="J50" s="41" t="e">
        <f t="shared" si="0"/>
        <v>#N/A</v>
      </c>
      <c r="K50" s="41" t="e">
        <f>VLOOKUP(B50,MASTER!B$1:L$3828,2,FALSE)</f>
        <v>#N/A</v>
      </c>
      <c r="L50" s="47" t="e">
        <f>VLOOKUP(B50,MASTER!B$1:L$3828,3,FALSE)</f>
        <v>#N/A</v>
      </c>
      <c r="M50" s="51" t="e">
        <f>VLOOKUP(B50,MASTER!B$1:L$3828,4,FALSE)</f>
        <v>#N/A</v>
      </c>
    </row>
    <row r="51" spans="1:13" x14ac:dyDescent="0.25">
      <c r="A51" s="32">
        <f>FSR!D5</f>
        <v>0</v>
      </c>
      <c r="B51" s="35">
        <f>FSR!G62</f>
        <v>0</v>
      </c>
      <c r="C51" s="35">
        <f>FSR!H62</f>
        <v>0</v>
      </c>
      <c r="D51" s="35">
        <f>FSR!I62</f>
        <v>0</v>
      </c>
      <c r="E51" s="44">
        <f>FSR!A62</f>
        <v>0</v>
      </c>
      <c r="F51" s="44">
        <f>FSR!B62</f>
        <v>0</v>
      </c>
      <c r="G51" s="40">
        <f>FSR!E62</f>
        <v>0</v>
      </c>
      <c r="H51" s="39">
        <f>FSR!C62</f>
        <v>0</v>
      </c>
      <c r="I51" s="41" t="e">
        <f>VLOOKUP(B51,MASTER!B$1:L$3828,7,FALSE)</f>
        <v>#N/A</v>
      </c>
      <c r="J51" s="41" t="e">
        <f t="shared" si="0"/>
        <v>#N/A</v>
      </c>
      <c r="K51" s="41" t="e">
        <f>VLOOKUP(B51,MASTER!B$1:L$3828,2,FALSE)</f>
        <v>#N/A</v>
      </c>
      <c r="L51" s="47" t="e">
        <f>VLOOKUP(B51,MASTER!B$1:L$3828,3,FALSE)</f>
        <v>#N/A</v>
      </c>
      <c r="M51" s="51" t="e">
        <f>VLOOKUP(B51,MASTER!B$1:L$3828,4,FALSE)</f>
        <v>#N/A</v>
      </c>
    </row>
    <row r="52" spans="1:13" x14ac:dyDescent="0.25">
      <c r="A52" s="32">
        <f>FSR!D5</f>
        <v>0</v>
      </c>
      <c r="B52" s="35">
        <f>FSR!G63</f>
        <v>0</v>
      </c>
      <c r="C52" s="35">
        <f>FSR!H63</f>
        <v>0</v>
      </c>
      <c r="D52" s="35">
        <f>FSR!I63</f>
        <v>0</v>
      </c>
      <c r="E52" s="44">
        <f>FSR!A63</f>
        <v>0</v>
      </c>
      <c r="F52" s="44">
        <f>FSR!B63</f>
        <v>0</v>
      </c>
      <c r="G52" s="40">
        <f>FSR!E63</f>
        <v>0</v>
      </c>
      <c r="H52" s="39">
        <f>FSR!C63</f>
        <v>0</v>
      </c>
      <c r="I52" s="41" t="e">
        <f>VLOOKUP(B52,MASTER!B$1:L$3828,7,FALSE)</f>
        <v>#N/A</v>
      </c>
      <c r="J52" s="41" t="e">
        <f t="shared" si="0"/>
        <v>#N/A</v>
      </c>
      <c r="K52" s="41" t="e">
        <f>VLOOKUP(B52,MASTER!B$1:L$3828,2,FALSE)</f>
        <v>#N/A</v>
      </c>
      <c r="L52" s="47" t="e">
        <f>VLOOKUP(B52,MASTER!B$1:L$3828,3,FALSE)</f>
        <v>#N/A</v>
      </c>
      <c r="M52" s="51" t="e">
        <f>VLOOKUP(B52,MASTER!B$1:L$3828,4,FALSE)</f>
        <v>#N/A</v>
      </c>
    </row>
    <row r="53" spans="1:13" x14ac:dyDescent="0.25">
      <c r="A53" s="32">
        <f>FSR!D5</f>
        <v>0</v>
      </c>
      <c r="B53" s="35">
        <f>FSR!G64</f>
        <v>0</v>
      </c>
      <c r="C53" s="35">
        <f>FSR!H64</f>
        <v>0</v>
      </c>
      <c r="D53" s="35">
        <f>FSR!I64</f>
        <v>0</v>
      </c>
      <c r="E53" s="44">
        <f>FSR!A64</f>
        <v>0</v>
      </c>
      <c r="F53" s="44">
        <f>FSR!B64</f>
        <v>0</v>
      </c>
      <c r="G53" s="40">
        <f>FSR!E64</f>
        <v>0</v>
      </c>
      <c r="H53" s="39">
        <f>FSR!C64</f>
        <v>0</v>
      </c>
      <c r="I53" s="41" t="e">
        <f>VLOOKUP(B53,MASTER!B$1:L$3828,7,FALSE)</f>
        <v>#N/A</v>
      </c>
      <c r="J53" s="41" t="e">
        <f t="shared" si="0"/>
        <v>#N/A</v>
      </c>
      <c r="K53" s="41" t="e">
        <f>VLOOKUP(B53,MASTER!B$1:L$3828,2,FALSE)</f>
        <v>#N/A</v>
      </c>
      <c r="L53" s="47" t="e">
        <f>VLOOKUP(B53,MASTER!B$1:L$3828,3,FALSE)</f>
        <v>#N/A</v>
      </c>
      <c r="M53" s="51" t="e">
        <f>VLOOKUP(B53,MASTER!B$1:L$3828,4,FALSE)</f>
        <v>#N/A</v>
      </c>
    </row>
    <row r="54" spans="1:13" x14ac:dyDescent="0.25">
      <c r="A54" s="32">
        <f>FSR!D5</f>
        <v>0</v>
      </c>
      <c r="B54" s="35">
        <f>FSR!G65</f>
        <v>0</v>
      </c>
      <c r="C54" s="35">
        <f>FSR!H65</f>
        <v>0</v>
      </c>
      <c r="D54" s="35">
        <f>FSR!I65</f>
        <v>0</v>
      </c>
      <c r="E54" s="44">
        <f>FSR!A65</f>
        <v>0</v>
      </c>
      <c r="F54" s="44">
        <f>FSR!B65</f>
        <v>0</v>
      </c>
      <c r="G54" s="40">
        <f>FSR!E65</f>
        <v>0</v>
      </c>
      <c r="H54" s="39">
        <f>FSR!C65</f>
        <v>0</v>
      </c>
      <c r="I54" s="41" t="e">
        <f>VLOOKUP(B54,MASTER!B$1:L$3828,7,FALSE)</f>
        <v>#N/A</v>
      </c>
      <c r="J54" s="41" t="e">
        <f t="shared" si="0"/>
        <v>#N/A</v>
      </c>
      <c r="K54" s="41" t="e">
        <f>VLOOKUP(B54,MASTER!B$1:L$3828,2,FALSE)</f>
        <v>#N/A</v>
      </c>
      <c r="L54" s="47" t="e">
        <f>VLOOKUP(B54,MASTER!B$1:L$3828,3,FALSE)</f>
        <v>#N/A</v>
      </c>
      <c r="M54" s="51" t="e">
        <f>VLOOKUP(B54,MASTER!B$1:L$3828,4,FALSE)</f>
        <v>#N/A</v>
      </c>
    </row>
    <row r="55" spans="1:13" x14ac:dyDescent="0.25">
      <c r="A55" s="32">
        <f>FSR!D5</f>
        <v>0</v>
      </c>
      <c r="B55" s="35">
        <f>FSR!G66</f>
        <v>0</v>
      </c>
      <c r="C55" s="35">
        <f>FSR!H66</f>
        <v>0</v>
      </c>
      <c r="D55" s="35">
        <f>FSR!I66</f>
        <v>0</v>
      </c>
      <c r="E55" s="44">
        <f>FSR!A66</f>
        <v>0</v>
      </c>
      <c r="F55" s="44">
        <f>FSR!B66</f>
        <v>0</v>
      </c>
      <c r="G55" s="40">
        <f>FSR!E66</f>
        <v>0</v>
      </c>
      <c r="H55" s="39">
        <f>FSR!C66</f>
        <v>0</v>
      </c>
      <c r="I55" s="41" t="e">
        <f>VLOOKUP(B55,MASTER!B$1:L$3828,7,FALSE)</f>
        <v>#N/A</v>
      </c>
      <c r="J55" s="41" t="e">
        <f t="shared" si="0"/>
        <v>#N/A</v>
      </c>
      <c r="K55" s="41" t="e">
        <f>VLOOKUP(B55,MASTER!B$1:L$3828,2,FALSE)</f>
        <v>#N/A</v>
      </c>
      <c r="L55" s="47" t="e">
        <f>VLOOKUP(B55,MASTER!B$1:L$3828,3,FALSE)</f>
        <v>#N/A</v>
      </c>
      <c r="M55" s="51" t="e">
        <f>VLOOKUP(B55,MASTER!B$1:L$3828,4,FALSE)</f>
        <v>#N/A</v>
      </c>
    </row>
    <row r="56" spans="1:13" x14ac:dyDescent="0.25">
      <c r="A56" s="32">
        <f>FSR!D5</f>
        <v>0</v>
      </c>
      <c r="B56" s="35">
        <f>FSR!G67</f>
        <v>0</v>
      </c>
      <c r="C56" s="35">
        <f>FSR!H67</f>
        <v>0</v>
      </c>
      <c r="D56" s="35">
        <f>FSR!I67</f>
        <v>0</v>
      </c>
      <c r="E56" s="44">
        <f>FSR!A67</f>
        <v>0</v>
      </c>
      <c r="F56" s="44">
        <f>FSR!B67</f>
        <v>0</v>
      </c>
      <c r="G56" s="40">
        <f>FSR!E67</f>
        <v>0</v>
      </c>
      <c r="H56" s="39">
        <f>FSR!C67</f>
        <v>0</v>
      </c>
      <c r="I56" s="41" t="e">
        <f>VLOOKUP(B56,MASTER!B$1:L$3828,7,FALSE)</f>
        <v>#N/A</v>
      </c>
      <c r="J56" s="41" t="e">
        <f t="shared" si="0"/>
        <v>#N/A</v>
      </c>
      <c r="K56" s="41" t="e">
        <f>VLOOKUP(B56,MASTER!B$1:L$3828,2,FALSE)</f>
        <v>#N/A</v>
      </c>
      <c r="L56" s="47" t="e">
        <f>VLOOKUP(B56,MASTER!B$1:L$3828,3,FALSE)</f>
        <v>#N/A</v>
      </c>
      <c r="M56" s="51" t="e">
        <f>VLOOKUP(B56,MASTER!B$1:L$3828,4,FALSE)</f>
        <v>#N/A</v>
      </c>
    </row>
    <row r="57" spans="1:13" x14ac:dyDescent="0.25">
      <c r="A57" s="32">
        <f>FSR!D5</f>
        <v>0</v>
      </c>
      <c r="B57" s="35">
        <f>FSR!G68</f>
        <v>0</v>
      </c>
      <c r="C57" s="35">
        <f>FSR!H68</f>
        <v>0</v>
      </c>
      <c r="D57" s="35">
        <f>FSR!I68</f>
        <v>0</v>
      </c>
      <c r="E57" s="44">
        <f>FSR!A68</f>
        <v>0</v>
      </c>
      <c r="F57" s="44">
        <f>FSR!B68</f>
        <v>0</v>
      </c>
      <c r="G57" s="40">
        <f>FSR!E68</f>
        <v>0</v>
      </c>
      <c r="H57" s="39">
        <f>FSR!C68</f>
        <v>0</v>
      </c>
      <c r="I57" s="41" t="e">
        <f>VLOOKUP(B57,MASTER!B$1:L$3828,7,FALSE)</f>
        <v>#N/A</v>
      </c>
      <c r="J57" s="41" t="e">
        <f t="shared" si="0"/>
        <v>#N/A</v>
      </c>
      <c r="K57" s="41" t="e">
        <f>VLOOKUP(B57,MASTER!B$1:L$3828,2,FALSE)</f>
        <v>#N/A</v>
      </c>
      <c r="L57" s="47" t="e">
        <f>VLOOKUP(B57,MASTER!B$1:L$3828,3,FALSE)</f>
        <v>#N/A</v>
      </c>
      <c r="M57" s="51" t="e">
        <f>VLOOKUP(B57,MASTER!B$1:L$3828,4,FALSE)</f>
        <v>#N/A</v>
      </c>
    </row>
    <row r="58" spans="1:13" x14ac:dyDescent="0.25">
      <c r="A58" s="32">
        <f>FSR!D5</f>
        <v>0</v>
      </c>
      <c r="B58" s="35">
        <f>FSR!G69</f>
        <v>0</v>
      </c>
      <c r="C58" s="35">
        <f>FSR!H69</f>
        <v>0</v>
      </c>
      <c r="D58" s="35">
        <f>FSR!I69</f>
        <v>0</v>
      </c>
      <c r="E58" s="44">
        <f>FSR!A69</f>
        <v>0</v>
      </c>
      <c r="F58" s="44">
        <f>FSR!B69</f>
        <v>0</v>
      </c>
      <c r="G58" s="40">
        <f>FSR!E69</f>
        <v>0</v>
      </c>
      <c r="H58" s="39">
        <f>FSR!C69</f>
        <v>0</v>
      </c>
      <c r="I58" s="41" t="e">
        <f>VLOOKUP(B58,MASTER!B$1:L$3828,7,FALSE)</f>
        <v>#N/A</v>
      </c>
      <c r="J58" s="41" t="e">
        <f t="shared" si="0"/>
        <v>#N/A</v>
      </c>
      <c r="K58" s="41" t="e">
        <f>VLOOKUP(B58,MASTER!B$1:L$3828,2,FALSE)</f>
        <v>#N/A</v>
      </c>
      <c r="L58" s="47" t="e">
        <f>VLOOKUP(B58,MASTER!B$1:L$3828,3,FALSE)</f>
        <v>#N/A</v>
      </c>
      <c r="M58" s="51" t="e">
        <f>VLOOKUP(B58,MASTER!B$1:L$3828,4,FALSE)</f>
        <v>#N/A</v>
      </c>
    </row>
    <row r="59" spans="1:13" x14ac:dyDescent="0.25">
      <c r="A59" s="32">
        <f>FSR!D5</f>
        <v>0</v>
      </c>
      <c r="B59" s="35">
        <f>FSR!G70</f>
        <v>0</v>
      </c>
      <c r="C59" s="35">
        <f>FSR!H70</f>
        <v>0</v>
      </c>
      <c r="D59" s="35">
        <f>FSR!I70</f>
        <v>0</v>
      </c>
      <c r="E59" s="44">
        <f>FSR!A70</f>
        <v>0</v>
      </c>
      <c r="F59" s="44">
        <f>FSR!B70</f>
        <v>0</v>
      </c>
      <c r="G59" s="40">
        <f>FSR!E70</f>
        <v>0</v>
      </c>
      <c r="H59" s="39">
        <f>FSR!C70</f>
        <v>0</v>
      </c>
      <c r="I59" s="41" t="e">
        <f>VLOOKUP(B59,MASTER!B$1:L$3828,7,FALSE)</f>
        <v>#N/A</v>
      </c>
      <c r="J59" s="41" t="e">
        <f t="shared" si="0"/>
        <v>#N/A</v>
      </c>
      <c r="K59" s="41" t="e">
        <f>VLOOKUP(B59,MASTER!B$1:L$3828,2,FALSE)</f>
        <v>#N/A</v>
      </c>
      <c r="L59" s="47" t="e">
        <f>VLOOKUP(B59,MASTER!B$1:L$3828,3,FALSE)</f>
        <v>#N/A</v>
      </c>
      <c r="M59" s="51" t="e">
        <f>VLOOKUP(B59,MASTER!B$1:L$3828,4,FALSE)</f>
        <v>#N/A</v>
      </c>
    </row>
    <row r="60" spans="1:13" x14ac:dyDescent="0.25">
      <c r="A60" s="32">
        <f>FSR!D5</f>
        <v>0</v>
      </c>
      <c r="B60" s="35">
        <f>FSR!G71</f>
        <v>0</v>
      </c>
      <c r="C60" s="35">
        <f>FSR!H71</f>
        <v>0</v>
      </c>
      <c r="D60" s="35">
        <f>FSR!I71</f>
        <v>0</v>
      </c>
      <c r="E60" s="44">
        <f>FSR!A71</f>
        <v>0</v>
      </c>
      <c r="F60" s="44">
        <f>FSR!B71</f>
        <v>0</v>
      </c>
      <c r="G60" s="40">
        <f>FSR!E71</f>
        <v>0</v>
      </c>
      <c r="H60" s="39">
        <f>FSR!C71</f>
        <v>0</v>
      </c>
      <c r="I60" s="41" t="e">
        <f>VLOOKUP(B60,MASTER!B$1:L$3828,7,FALSE)</f>
        <v>#N/A</v>
      </c>
      <c r="J60" s="41" t="e">
        <f t="shared" si="0"/>
        <v>#N/A</v>
      </c>
      <c r="K60" s="41" t="e">
        <f>VLOOKUP(B60,MASTER!B$1:L$3828,2,FALSE)</f>
        <v>#N/A</v>
      </c>
      <c r="L60" s="47" t="e">
        <f>VLOOKUP(B60,MASTER!B$1:L$3828,3,FALSE)</f>
        <v>#N/A</v>
      </c>
      <c r="M60" s="51" t="e">
        <f>VLOOKUP(B60,MASTER!B$1:L$3828,4,FALSE)</f>
        <v>#N/A</v>
      </c>
    </row>
    <row r="61" spans="1:13" x14ac:dyDescent="0.25">
      <c r="A61" s="32">
        <f>FSR!D5</f>
        <v>0</v>
      </c>
      <c r="B61" s="35">
        <f>FSR!G72</f>
        <v>0</v>
      </c>
      <c r="C61" s="35">
        <f>FSR!H72</f>
        <v>0</v>
      </c>
      <c r="D61" s="35">
        <f>FSR!I72</f>
        <v>0</v>
      </c>
      <c r="E61" s="44">
        <f>FSR!A72</f>
        <v>0</v>
      </c>
      <c r="F61" s="44">
        <f>FSR!B72</f>
        <v>0</v>
      </c>
      <c r="G61" s="40">
        <f>FSR!E72</f>
        <v>0</v>
      </c>
      <c r="H61" s="39">
        <f>FSR!C72</f>
        <v>0</v>
      </c>
      <c r="I61" s="41" t="e">
        <f>VLOOKUP(B61,MASTER!B$1:L$3828,7,FALSE)</f>
        <v>#N/A</v>
      </c>
      <c r="J61" s="41" t="e">
        <f t="shared" si="0"/>
        <v>#N/A</v>
      </c>
      <c r="K61" s="41" t="e">
        <f>VLOOKUP(B61,MASTER!B$1:L$3828,2,FALSE)</f>
        <v>#N/A</v>
      </c>
      <c r="L61" s="47" t="e">
        <f>VLOOKUP(B61,MASTER!B$1:L$3828,3,FALSE)</f>
        <v>#N/A</v>
      </c>
      <c r="M61" s="51" t="e">
        <f>VLOOKUP(B61,MASTER!B$1:L$3828,4,FALSE)</f>
        <v>#N/A</v>
      </c>
    </row>
    <row r="62" spans="1:13" x14ac:dyDescent="0.25">
      <c r="A62" s="32">
        <f>FSR!D5</f>
        <v>0</v>
      </c>
      <c r="B62" s="35">
        <f>FSR!G73</f>
        <v>0</v>
      </c>
      <c r="C62" s="35">
        <f>FSR!H73</f>
        <v>0</v>
      </c>
      <c r="D62" s="35">
        <f>FSR!I73</f>
        <v>0</v>
      </c>
      <c r="E62" s="44">
        <f>FSR!A73</f>
        <v>0</v>
      </c>
      <c r="F62" s="44">
        <f>FSR!B73</f>
        <v>0</v>
      </c>
      <c r="G62" s="40">
        <f>FSR!E73</f>
        <v>0</v>
      </c>
      <c r="H62" s="39">
        <f>FSR!C73</f>
        <v>0</v>
      </c>
      <c r="I62" s="41" t="e">
        <f>VLOOKUP(B62,MASTER!B$1:L$3828,7,FALSE)</f>
        <v>#N/A</v>
      </c>
      <c r="J62" s="41" t="e">
        <f t="shared" si="0"/>
        <v>#N/A</v>
      </c>
      <c r="K62" s="41" t="e">
        <f>VLOOKUP(B62,MASTER!B$1:L$3828,2,FALSE)</f>
        <v>#N/A</v>
      </c>
      <c r="L62" s="47" t="e">
        <f>VLOOKUP(B62,MASTER!B$1:L$3828,3,FALSE)</f>
        <v>#N/A</v>
      </c>
      <c r="M62" s="51" t="e">
        <f>VLOOKUP(B62,MASTER!B$1:L$3828,4,FALSE)</f>
        <v>#N/A</v>
      </c>
    </row>
    <row r="63" spans="1:13" x14ac:dyDescent="0.25">
      <c r="A63" s="32">
        <f>FSR!D5</f>
        <v>0</v>
      </c>
      <c r="B63" s="35">
        <f>FSR!G74</f>
        <v>0</v>
      </c>
      <c r="C63" s="35">
        <f>FSR!H74</f>
        <v>0</v>
      </c>
      <c r="D63" s="35">
        <f>FSR!I74</f>
        <v>0</v>
      </c>
      <c r="E63" s="44">
        <f>FSR!A74</f>
        <v>0</v>
      </c>
      <c r="F63" s="44">
        <f>FSR!B74</f>
        <v>0</v>
      </c>
      <c r="G63" s="40">
        <f>FSR!E74</f>
        <v>0</v>
      </c>
      <c r="H63" s="39">
        <f>FSR!C74</f>
        <v>0</v>
      </c>
      <c r="I63" s="41" t="e">
        <f>VLOOKUP(B63,MASTER!B$1:L$3828,7,FALSE)</f>
        <v>#N/A</v>
      </c>
      <c r="J63" s="41" t="e">
        <f t="shared" si="0"/>
        <v>#N/A</v>
      </c>
      <c r="K63" s="41" t="e">
        <f>VLOOKUP(B63,MASTER!B$1:L$3828,2,FALSE)</f>
        <v>#N/A</v>
      </c>
      <c r="L63" s="47" t="e">
        <f>VLOOKUP(B63,MASTER!B$1:L$3828,3,FALSE)</f>
        <v>#N/A</v>
      </c>
      <c r="M63" s="51" t="e">
        <f>VLOOKUP(B63,MASTER!B$1:L$3828,4,FALSE)</f>
        <v>#N/A</v>
      </c>
    </row>
    <row r="64" spans="1:13" x14ac:dyDescent="0.25">
      <c r="A64" s="32">
        <f>FSR!D5</f>
        <v>0</v>
      </c>
      <c r="B64" s="35">
        <f>FSR!G75</f>
        <v>0</v>
      </c>
      <c r="C64" s="35">
        <f>FSR!H75</f>
        <v>0</v>
      </c>
      <c r="D64" s="35">
        <f>FSR!I75</f>
        <v>0</v>
      </c>
      <c r="E64" s="44">
        <f>FSR!A75</f>
        <v>0</v>
      </c>
      <c r="F64" s="44">
        <f>FSR!B75</f>
        <v>0</v>
      </c>
      <c r="G64" s="40">
        <f>FSR!E75</f>
        <v>0</v>
      </c>
      <c r="H64" s="39">
        <f>FSR!C75</f>
        <v>0</v>
      </c>
      <c r="I64" s="41" t="e">
        <f>VLOOKUP(B64,MASTER!B$1:L$3828,7,FALSE)</f>
        <v>#N/A</v>
      </c>
      <c r="J64" s="41" t="e">
        <f t="shared" si="0"/>
        <v>#N/A</v>
      </c>
      <c r="K64" s="41" t="e">
        <f>VLOOKUP(B64,MASTER!B$1:L$3828,2,FALSE)</f>
        <v>#N/A</v>
      </c>
      <c r="L64" s="47" t="e">
        <f>VLOOKUP(B64,MASTER!B$1:L$3828,3,FALSE)</f>
        <v>#N/A</v>
      </c>
      <c r="M64" s="51" t="e">
        <f>VLOOKUP(B64,MASTER!B$1:L$3828,4,FALSE)</f>
        <v>#N/A</v>
      </c>
    </row>
    <row r="65" spans="1:13" x14ac:dyDescent="0.25">
      <c r="A65" s="32">
        <f>FSR!D5</f>
        <v>0</v>
      </c>
      <c r="B65" s="35">
        <f>FSR!G76</f>
        <v>0</v>
      </c>
      <c r="C65" s="35">
        <f>FSR!H76</f>
        <v>0</v>
      </c>
      <c r="D65" s="35">
        <f>FSR!I76</f>
        <v>0</v>
      </c>
      <c r="E65" s="44">
        <f>FSR!A76</f>
        <v>0</v>
      </c>
      <c r="F65" s="44">
        <f>FSR!B76</f>
        <v>0</v>
      </c>
      <c r="G65" s="40">
        <f>FSR!E76</f>
        <v>0</v>
      </c>
      <c r="H65" s="39">
        <f>FSR!C76</f>
        <v>0</v>
      </c>
      <c r="I65" s="41" t="e">
        <f>VLOOKUP(B65,MASTER!B$1:L$3828,7,FALSE)</f>
        <v>#N/A</v>
      </c>
      <c r="J65" s="41" t="e">
        <f t="shared" si="0"/>
        <v>#N/A</v>
      </c>
      <c r="K65" s="41" t="e">
        <f>VLOOKUP(B65,MASTER!B$1:L$3828,2,FALSE)</f>
        <v>#N/A</v>
      </c>
      <c r="L65" s="47" t="e">
        <f>VLOOKUP(B65,MASTER!B$1:L$3828,3,FALSE)</f>
        <v>#N/A</v>
      </c>
      <c r="M65" s="51" t="e">
        <f>VLOOKUP(B65,MASTER!B$1:L$3828,4,FALSE)</f>
        <v>#N/A</v>
      </c>
    </row>
    <row r="66" spans="1:13" x14ac:dyDescent="0.25">
      <c r="A66" s="32">
        <f>FSR!D5</f>
        <v>0</v>
      </c>
      <c r="B66" s="35">
        <f>FSR!G77</f>
        <v>0</v>
      </c>
      <c r="C66" s="35">
        <f>FSR!H77</f>
        <v>0</v>
      </c>
      <c r="D66" s="35">
        <f>FSR!I77</f>
        <v>0</v>
      </c>
      <c r="E66" s="44">
        <f>FSR!A77</f>
        <v>0</v>
      </c>
      <c r="F66" s="44">
        <f>FSR!B77</f>
        <v>0</v>
      </c>
      <c r="G66" s="40">
        <f>FSR!E77</f>
        <v>0</v>
      </c>
      <c r="H66" s="39">
        <f>FSR!C77</f>
        <v>0</v>
      </c>
      <c r="I66" s="41" t="e">
        <f>VLOOKUP(B66,MASTER!B$1:L$3828,7,FALSE)</f>
        <v>#N/A</v>
      </c>
      <c r="J66" s="41" t="e">
        <f t="shared" si="0"/>
        <v>#N/A</v>
      </c>
      <c r="K66" s="41" t="e">
        <f>VLOOKUP(B66,MASTER!B$1:L$3828,2,FALSE)</f>
        <v>#N/A</v>
      </c>
      <c r="L66" s="47" t="e">
        <f>VLOOKUP(B66,MASTER!B$1:L$3828,3,FALSE)</f>
        <v>#N/A</v>
      </c>
      <c r="M66" s="51" t="e">
        <f>VLOOKUP(B66,MASTER!B$1:L$3828,4,FALSE)</f>
        <v>#N/A</v>
      </c>
    </row>
    <row r="67" spans="1:13" x14ac:dyDescent="0.25">
      <c r="A67" s="32">
        <f>FSR!D5</f>
        <v>0</v>
      </c>
      <c r="B67" s="35">
        <f>FSR!G78</f>
        <v>0</v>
      </c>
      <c r="C67" s="35">
        <f>FSR!H78</f>
        <v>0</v>
      </c>
      <c r="D67" s="35">
        <f>FSR!I78</f>
        <v>0</v>
      </c>
      <c r="E67" s="44">
        <f>FSR!A78</f>
        <v>0</v>
      </c>
      <c r="F67" s="44">
        <f>FSR!B78</f>
        <v>0</v>
      </c>
      <c r="G67" s="40">
        <f>FSR!E78</f>
        <v>0</v>
      </c>
      <c r="H67" s="39">
        <f>FSR!C78</f>
        <v>0</v>
      </c>
      <c r="I67" s="41" t="e">
        <f>VLOOKUP(B67,MASTER!B$1:L$3828,7,FALSE)</f>
        <v>#N/A</v>
      </c>
      <c r="J67" s="41" t="e">
        <f t="shared" si="0"/>
        <v>#N/A</v>
      </c>
      <c r="K67" s="41" t="e">
        <f>VLOOKUP(B67,MASTER!B$1:L$3828,2,FALSE)</f>
        <v>#N/A</v>
      </c>
      <c r="L67" s="47" t="e">
        <f>VLOOKUP(B67,MASTER!B$1:L$3828,3,FALSE)</f>
        <v>#N/A</v>
      </c>
      <c r="M67" s="51" t="e">
        <f>VLOOKUP(B67,MASTER!B$1:L$3828,4,FALSE)</f>
        <v>#N/A</v>
      </c>
    </row>
    <row r="68" spans="1:13" x14ac:dyDescent="0.25">
      <c r="A68" s="32">
        <f>FSR!D5</f>
        <v>0</v>
      </c>
      <c r="B68" s="35">
        <f>FSR!G79</f>
        <v>0</v>
      </c>
      <c r="C68" s="35">
        <f>FSR!H79</f>
        <v>0</v>
      </c>
      <c r="D68" s="35">
        <f>FSR!I79</f>
        <v>0</v>
      </c>
      <c r="E68" s="44">
        <f>FSR!A79</f>
        <v>0</v>
      </c>
      <c r="F68" s="44">
        <f>FSR!B79</f>
        <v>0</v>
      </c>
      <c r="G68" s="40">
        <f>FSR!E79</f>
        <v>0</v>
      </c>
      <c r="H68" s="39">
        <f>FSR!C79</f>
        <v>0</v>
      </c>
      <c r="I68" s="41" t="e">
        <f>VLOOKUP(B68,MASTER!B$1:L$3828,7,FALSE)</f>
        <v>#N/A</v>
      </c>
      <c r="J68" s="41" t="e">
        <f t="shared" ref="J68:J80" si="1">H68*I68</f>
        <v>#N/A</v>
      </c>
      <c r="K68" s="41" t="e">
        <f>VLOOKUP(B68,MASTER!B$1:L$3828,2,FALSE)</f>
        <v>#N/A</v>
      </c>
      <c r="L68" s="47" t="e">
        <f>VLOOKUP(B68,MASTER!B$1:L$3828,3,FALSE)</f>
        <v>#N/A</v>
      </c>
      <c r="M68" s="51" t="e">
        <f>VLOOKUP(B68,MASTER!B$1:L$3828,4,FALSE)</f>
        <v>#N/A</v>
      </c>
    </row>
    <row r="69" spans="1:13" x14ac:dyDescent="0.25">
      <c r="A69" s="32">
        <f>FSR!D5</f>
        <v>0</v>
      </c>
      <c r="B69" s="35">
        <f>FSR!G80</f>
        <v>0</v>
      </c>
      <c r="C69" s="35">
        <f>FSR!H80</f>
        <v>0</v>
      </c>
      <c r="D69" s="35">
        <f>FSR!I80</f>
        <v>0</v>
      </c>
      <c r="E69" s="44">
        <f>FSR!A80</f>
        <v>0</v>
      </c>
      <c r="F69" s="44">
        <f>FSR!B80</f>
        <v>0</v>
      </c>
      <c r="G69" s="40">
        <f>FSR!E80</f>
        <v>0</v>
      </c>
      <c r="H69" s="39">
        <f>FSR!C80</f>
        <v>0</v>
      </c>
      <c r="I69" s="41" t="e">
        <f>VLOOKUP(B69,MASTER!B$1:L$3828,7,FALSE)</f>
        <v>#N/A</v>
      </c>
      <c r="J69" s="41" t="e">
        <f t="shared" si="1"/>
        <v>#N/A</v>
      </c>
      <c r="K69" s="41" t="e">
        <f>VLOOKUP(B69,MASTER!B$1:L$3828,2,FALSE)</f>
        <v>#N/A</v>
      </c>
      <c r="L69" s="47" t="e">
        <f>VLOOKUP(B69,MASTER!B$1:L$3828,3,FALSE)</f>
        <v>#N/A</v>
      </c>
      <c r="M69" s="51" t="e">
        <f>VLOOKUP(B69,MASTER!B$1:L$3828,4,FALSE)</f>
        <v>#N/A</v>
      </c>
    </row>
    <row r="70" spans="1:13" x14ac:dyDescent="0.25">
      <c r="A70" s="32">
        <f>FSR!D5</f>
        <v>0</v>
      </c>
      <c r="B70" s="35">
        <f>FSR!G81</f>
        <v>0</v>
      </c>
      <c r="C70" s="35">
        <f>FSR!H81</f>
        <v>0</v>
      </c>
      <c r="D70" s="35">
        <f>FSR!I81</f>
        <v>0</v>
      </c>
      <c r="E70" s="44">
        <f>FSR!A81</f>
        <v>0</v>
      </c>
      <c r="F70" s="44">
        <f>FSR!B81</f>
        <v>0</v>
      </c>
      <c r="G70" s="40">
        <f>FSR!E81</f>
        <v>0</v>
      </c>
      <c r="H70" s="39">
        <f>FSR!C81</f>
        <v>0</v>
      </c>
      <c r="I70" s="41" t="e">
        <f>VLOOKUP(B70,MASTER!B$1:L$3828,7,FALSE)</f>
        <v>#N/A</v>
      </c>
      <c r="J70" s="41" t="e">
        <f t="shared" si="1"/>
        <v>#N/A</v>
      </c>
      <c r="K70" s="41" t="e">
        <f>VLOOKUP(B70,MASTER!B$1:L$3828,2,FALSE)</f>
        <v>#N/A</v>
      </c>
      <c r="L70" s="47" t="e">
        <f>VLOOKUP(B70,MASTER!B$1:L$3828,3,FALSE)</f>
        <v>#N/A</v>
      </c>
      <c r="M70" s="51" t="e">
        <f>VLOOKUP(B70,MASTER!B$1:L$3828,4,FALSE)</f>
        <v>#N/A</v>
      </c>
    </row>
    <row r="71" spans="1:13" x14ac:dyDescent="0.25">
      <c r="A71" s="32">
        <f>FSR!D5</f>
        <v>0</v>
      </c>
      <c r="B71" s="35">
        <f>FSR!G82</f>
        <v>0</v>
      </c>
      <c r="C71" s="35">
        <f>FSR!H82</f>
        <v>0</v>
      </c>
      <c r="D71" s="35">
        <f>FSR!I82</f>
        <v>0</v>
      </c>
      <c r="E71" s="44">
        <f>FSR!A82</f>
        <v>0</v>
      </c>
      <c r="F71" s="44">
        <f>FSR!B82</f>
        <v>0</v>
      </c>
      <c r="G71" s="40">
        <f>FSR!E82</f>
        <v>0</v>
      </c>
      <c r="H71" s="39">
        <f>FSR!C82</f>
        <v>0</v>
      </c>
      <c r="I71" s="41" t="e">
        <f>VLOOKUP(B71,MASTER!B$1:L$3828,7,FALSE)</f>
        <v>#N/A</v>
      </c>
      <c r="J71" s="41" t="e">
        <f t="shared" si="1"/>
        <v>#N/A</v>
      </c>
      <c r="K71" s="41" t="e">
        <f>VLOOKUP(B71,MASTER!B$1:L$3828,2,FALSE)</f>
        <v>#N/A</v>
      </c>
      <c r="L71" s="47" t="e">
        <f>VLOOKUP(B71,MASTER!B$1:L$3828,3,FALSE)</f>
        <v>#N/A</v>
      </c>
      <c r="M71" s="51" t="e">
        <f>VLOOKUP(B71,MASTER!B$1:L$3828,4,FALSE)</f>
        <v>#N/A</v>
      </c>
    </row>
    <row r="72" spans="1:13" x14ac:dyDescent="0.25">
      <c r="A72" s="32">
        <f>FSR!D5</f>
        <v>0</v>
      </c>
      <c r="B72" s="35">
        <f>FSR!G83</f>
        <v>0</v>
      </c>
      <c r="C72" s="35">
        <f>FSR!H83</f>
        <v>0</v>
      </c>
      <c r="D72" s="35">
        <f>FSR!I83</f>
        <v>0</v>
      </c>
      <c r="E72" s="44">
        <f>FSR!A83</f>
        <v>0</v>
      </c>
      <c r="F72" s="44">
        <f>FSR!B83</f>
        <v>0</v>
      </c>
      <c r="G72" s="40">
        <f>FSR!E83</f>
        <v>0</v>
      </c>
      <c r="H72" s="39">
        <f>FSR!C83</f>
        <v>0</v>
      </c>
      <c r="I72" s="41" t="e">
        <f>VLOOKUP(B72,MASTER!B$1:L$3828,7,FALSE)</f>
        <v>#N/A</v>
      </c>
      <c r="J72" s="41" t="e">
        <f t="shared" si="1"/>
        <v>#N/A</v>
      </c>
      <c r="K72" s="41" t="e">
        <f>VLOOKUP(B72,MASTER!B$1:L$3828,2,FALSE)</f>
        <v>#N/A</v>
      </c>
      <c r="L72" s="47" t="e">
        <f>VLOOKUP(B72,MASTER!B$1:L$3828,3,FALSE)</f>
        <v>#N/A</v>
      </c>
      <c r="M72" s="51" t="e">
        <f>VLOOKUP(B72,MASTER!B$1:L$3828,4,FALSE)</f>
        <v>#N/A</v>
      </c>
    </row>
    <row r="73" spans="1:13" x14ac:dyDescent="0.25">
      <c r="A73" s="32">
        <f>FSR!D5</f>
        <v>0</v>
      </c>
      <c r="B73" s="35">
        <f>FSR!G84</f>
        <v>0</v>
      </c>
      <c r="C73" s="35">
        <f>FSR!H84</f>
        <v>0</v>
      </c>
      <c r="D73" s="35">
        <f>FSR!I84</f>
        <v>0</v>
      </c>
      <c r="E73" s="44">
        <f>FSR!A84</f>
        <v>0</v>
      </c>
      <c r="F73" s="44">
        <f>FSR!B84</f>
        <v>0</v>
      </c>
      <c r="G73" s="40">
        <f>FSR!E84</f>
        <v>0</v>
      </c>
      <c r="H73" s="39">
        <f>FSR!C84</f>
        <v>0</v>
      </c>
      <c r="I73" s="41" t="e">
        <f>VLOOKUP(B73,MASTER!B$1:L$3828,7,FALSE)</f>
        <v>#N/A</v>
      </c>
      <c r="J73" s="41" t="e">
        <f t="shared" si="1"/>
        <v>#N/A</v>
      </c>
      <c r="K73" s="41" t="e">
        <f>VLOOKUP(B73,MASTER!B$1:L$3828,2,FALSE)</f>
        <v>#N/A</v>
      </c>
      <c r="L73" s="47" t="e">
        <f>VLOOKUP(B73,MASTER!B$1:L$3828,3,FALSE)</f>
        <v>#N/A</v>
      </c>
      <c r="M73" s="51" t="e">
        <f>VLOOKUP(B73,MASTER!B$1:L$3828,4,FALSE)</f>
        <v>#N/A</v>
      </c>
    </row>
    <row r="74" spans="1:13" x14ac:dyDescent="0.25">
      <c r="A74" s="32">
        <f>FSR!D5</f>
        <v>0</v>
      </c>
      <c r="B74" s="35">
        <f>FSR!G85</f>
        <v>0</v>
      </c>
      <c r="C74" s="35">
        <f>FSR!H85</f>
        <v>0</v>
      </c>
      <c r="D74" s="35">
        <f>FSR!I85</f>
        <v>0</v>
      </c>
      <c r="E74" s="44">
        <f>FSR!A85</f>
        <v>0</v>
      </c>
      <c r="F74" s="44">
        <f>FSR!B85</f>
        <v>0</v>
      </c>
      <c r="G74" s="40">
        <f>FSR!E85</f>
        <v>0</v>
      </c>
      <c r="H74" s="39">
        <f>FSR!C85</f>
        <v>0</v>
      </c>
      <c r="I74" s="41" t="e">
        <f>VLOOKUP(B74,MASTER!B$1:L$3828,7,FALSE)</f>
        <v>#N/A</v>
      </c>
      <c r="J74" s="41" t="e">
        <f t="shared" si="1"/>
        <v>#N/A</v>
      </c>
      <c r="K74" s="41" t="e">
        <f>VLOOKUP(B74,MASTER!B$1:L$3828,2,FALSE)</f>
        <v>#N/A</v>
      </c>
      <c r="L74" s="47" t="e">
        <f>VLOOKUP(B74,MASTER!B$1:L$3828,3,FALSE)</f>
        <v>#N/A</v>
      </c>
      <c r="M74" s="51" t="e">
        <f>VLOOKUP(B74,MASTER!B$1:L$3828,4,FALSE)</f>
        <v>#N/A</v>
      </c>
    </row>
    <row r="75" spans="1:13" x14ac:dyDescent="0.25">
      <c r="A75" s="32">
        <f>FSR!D5</f>
        <v>0</v>
      </c>
      <c r="B75" s="35">
        <f>FSR!G86</f>
        <v>0</v>
      </c>
      <c r="C75" s="35">
        <f>FSR!H86</f>
        <v>0</v>
      </c>
      <c r="D75" s="35">
        <f>FSR!I86</f>
        <v>0</v>
      </c>
      <c r="E75" s="44">
        <f>FSR!A86</f>
        <v>0</v>
      </c>
      <c r="F75" s="44">
        <f>FSR!B86</f>
        <v>0</v>
      </c>
      <c r="G75" s="40">
        <f>FSR!E86</f>
        <v>0</v>
      </c>
      <c r="H75" s="39">
        <f>FSR!C86</f>
        <v>0</v>
      </c>
      <c r="I75" s="41" t="e">
        <f>VLOOKUP(B75,MASTER!B$1:L$3828,7,FALSE)</f>
        <v>#N/A</v>
      </c>
      <c r="J75" s="41" t="e">
        <f t="shared" si="1"/>
        <v>#N/A</v>
      </c>
      <c r="K75" s="41" t="e">
        <f>VLOOKUP(B75,MASTER!B$1:L$3828,2,FALSE)</f>
        <v>#N/A</v>
      </c>
      <c r="L75" s="47" t="e">
        <f>VLOOKUP(B75,MASTER!B$1:L$3828,3,FALSE)</f>
        <v>#N/A</v>
      </c>
      <c r="M75" s="51" t="e">
        <f>VLOOKUP(B75,MASTER!B$1:L$3828,4,FALSE)</f>
        <v>#N/A</v>
      </c>
    </row>
    <row r="76" spans="1:13" x14ac:dyDescent="0.25">
      <c r="A76" s="32">
        <f>FSR!D5</f>
        <v>0</v>
      </c>
      <c r="B76" s="35">
        <f>FSR!G87</f>
        <v>0</v>
      </c>
      <c r="C76" s="35">
        <f>FSR!H87</f>
        <v>0</v>
      </c>
      <c r="D76" s="35">
        <f>FSR!I87</f>
        <v>0</v>
      </c>
      <c r="E76" s="44">
        <f>FSR!A87</f>
        <v>0</v>
      </c>
      <c r="F76" s="44">
        <f>FSR!B87</f>
        <v>0</v>
      </c>
      <c r="G76" s="40">
        <f>FSR!E87</f>
        <v>0</v>
      </c>
      <c r="H76" s="39">
        <f>FSR!C87</f>
        <v>0</v>
      </c>
      <c r="I76" s="41" t="e">
        <f>VLOOKUP(B76,MASTER!B$1:L$3828,7,FALSE)</f>
        <v>#N/A</v>
      </c>
      <c r="J76" s="41" t="e">
        <f t="shared" si="1"/>
        <v>#N/A</v>
      </c>
      <c r="K76" s="41" t="e">
        <f>VLOOKUP(B76,MASTER!B$1:L$3828,2,FALSE)</f>
        <v>#N/A</v>
      </c>
      <c r="L76" s="47" t="e">
        <f>VLOOKUP(B76,MASTER!B$1:L$3828,3,FALSE)</f>
        <v>#N/A</v>
      </c>
      <c r="M76" s="51" t="e">
        <f>VLOOKUP(B76,MASTER!B$1:L$3828,4,FALSE)</f>
        <v>#N/A</v>
      </c>
    </row>
    <row r="77" spans="1:13" x14ac:dyDescent="0.25">
      <c r="A77" s="32">
        <f>FSR!D5</f>
        <v>0</v>
      </c>
      <c r="B77" s="35">
        <f>FSR!G88</f>
        <v>0</v>
      </c>
      <c r="C77" s="35">
        <f>FSR!H88</f>
        <v>0</v>
      </c>
      <c r="D77" s="35">
        <f>FSR!I88</f>
        <v>0</v>
      </c>
      <c r="E77" s="44">
        <f>FSR!A88</f>
        <v>0</v>
      </c>
      <c r="F77" s="44">
        <f>FSR!B88</f>
        <v>0</v>
      </c>
      <c r="G77" s="40">
        <f>FSR!E88</f>
        <v>0</v>
      </c>
      <c r="H77" s="39">
        <f>FSR!C88</f>
        <v>0</v>
      </c>
      <c r="I77" s="41" t="e">
        <f>VLOOKUP(B77,MASTER!B$1:L$3828,7,FALSE)</f>
        <v>#N/A</v>
      </c>
      <c r="J77" s="41" t="e">
        <f t="shared" si="1"/>
        <v>#N/A</v>
      </c>
      <c r="K77" s="41" t="e">
        <f>VLOOKUP(B77,MASTER!B$1:L$3828,2,FALSE)</f>
        <v>#N/A</v>
      </c>
      <c r="L77" s="47" t="e">
        <f>VLOOKUP(B77,MASTER!B$1:L$3828,3,FALSE)</f>
        <v>#N/A</v>
      </c>
      <c r="M77" s="51" t="e">
        <f>VLOOKUP(B77,MASTER!B$1:L$3828,4,FALSE)</f>
        <v>#N/A</v>
      </c>
    </row>
    <row r="78" spans="1:13" x14ac:dyDescent="0.25">
      <c r="A78" s="32">
        <f>FSR!D5</f>
        <v>0</v>
      </c>
      <c r="B78" s="35">
        <f>FSR!G89</f>
        <v>0</v>
      </c>
      <c r="C78" s="35">
        <f>FSR!H89</f>
        <v>0</v>
      </c>
      <c r="D78" s="35">
        <f>FSR!I89</f>
        <v>0</v>
      </c>
      <c r="E78" s="44">
        <f>FSR!A89</f>
        <v>0</v>
      </c>
      <c r="F78" s="44">
        <f>FSR!B89</f>
        <v>0</v>
      </c>
      <c r="G78" s="40">
        <f>FSR!E89</f>
        <v>0</v>
      </c>
      <c r="H78" s="39">
        <f>FSR!C89</f>
        <v>0</v>
      </c>
      <c r="I78" s="41" t="e">
        <f>VLOOKUP(B78,MASTER!B$1:L$3828,7,FALSE)</f>
        <v>#N/A</v>
      </c>
      <c r="J78" s="41" t="e">
        <f t="shared" si="1"/>
        <v>#N/A</v>
      </c>
      <c r="K78" s="41" t="e">
        <f>VLOOKUP(B78,MASTER!B$1:L$3828,2,FALSE)</f>
        <v>#N/A</v>
      </c>
      <c r="L78" s="47" t="e">
        <f>VLOOKUP(B78,MASTER!B$1:L$3828,3,FALSE)</f>
        <v>#N/A</v>
      </c>
      <c r="M78" s="51" t="e">
        <f>VLOOKUP(B78,MASTER!B$1:L$3828,4,FALSE)</f>
        <v>#N/A</v>
      </c>
    </row>
    <row r="79" spans="1:13" x14ac:dyDescent="0.25">
      <c r="A79" s="32">
        <f>FSR!D5</f>
        <v>0</v>
      </c>
      <c r="B79" s="35">
        <f>FSR!G90</f>
        <v>0</v>
      </c>
      <c r="C79" s="35">
        <f>FSR!H90</f>
        <v>0</v>
      </c>
      <c r="D79" s="35">
        <f>FSR!I90</f>
        <v>0</v>
      </c>
      <c r="E79" s="44">
        <f>FSR!A90</f>
        <v>0</v>
      </c>
      <c r="F79" s="44">
        <f>FSR!B90</f>
        <v>0</v>
      </c>
      <c r="G79" s="40">
        <f>FSR!E90</f>
        <v>0</v>
      </c>
      <c r="H79" s="39">
        <f>FSR!C90</f>
        <v>0</v>
      </c>
      <c r="I79" s="41" t="e">
        <f>VLOOKUP(B79,MASTER!B$1:L$3828,7,FALSE)</f>
        <v>#N/A</v>
      </c>
      <c r="J79" s="41" t="e">
        <f t="shared" si="1"/>
        <v>#N/A</v>
      </c>
      <c r="K79" s="41" t="e">
        <f>VLOOKUP(B79,MASTER!B$1:L$3828,2,FALSE)</f>
        <v>#N/A</v>
      </c>
      <c r="L79" s="47" t="e">
        <f>VLOOKUP(B79,MASTER!B$1:L$3828,3,FALSE)</f>
        <v>#N/A</v>
      </c>
      <c r="M79" s="51" t="e">
        <f>VLOOKUP(B79,MASTER!B$1:L$3828,4,FALSE)</f>
        <v>#N/A</v>
      </c>
    </row>
    <row r="80" spans="1:13" x14ac:dyDescent="0.25">
      <c r="A80" s="32">
        <f>FSR!D5</f>
        <v>0</v>
      </c>
      <c r="B80" s="35">
        <f>FSR!G91</f>
        <v>0</v>
      </c>
      <c r="C80" s="35">
        <f>FSR!H91</f>
        <v>0</v>
      </c>
      <c r="D80" s="35">
        <f>FSR!I91</f>
        <v>0</v>
      </c>
      <c r="E80" s="44">
        <f>FSR!A91</f>
        <v>0</v>
      </c>
      <c r="F80" s="44">
        <f>FSR!B91</f>
        <v>0</v>
      </c>
      <c r="G80" s="40">
        <f>FSR!E91</f>
        <v>0</v>
      </c>
      <c r="H80" s="39">
        <f>FSR!C91</f>
        <v>0</v>
      </c>
      <c r="I80" s="41" t="e">
        <f>VLOOKUP(B80,MASTER!B$1:L$3828,7,FALSE)</f>
        <v>#N/A</v>
      </c>
      <c r="J80" s="41" t="e">
        <f t="shared" si="1"/>
        <v>#N/A</v>
      </c>
      <c r="K80" s="41" t="e">
        <f>VLOOKUP(B80,MASTER!B$1:L$3828,2,FALSE)</f>
        <v>#N/A</v>
      </c>
      <c r="L80" s="47" t="e">
        <f>VLOOKUP(B80,MASTER!B$1:L$3828,3,FALSE)</f>
        <v>#N/A</v>
      </c>
      <c r="M80" s="51" t="e">
        <f>VLOOKUP(B80,MASTER!B$1:L$3828,4,FALSE)</f>
        <v>#N/A</v>
      </c>
    </row>
  </sheetData>
  <sheetProtection algorithmName="SHA-512" hashValue="X0voXjomWS3d4hauzRkNdr9tDP+CLN8eRqQXeklCV0RuKWJLMRbywqOnFFZO/ecnpMMeeNWWfjvMuDVd065oSQ==" saltValue="p+PZMoCUB2RP3oVhi8qifg==" spinCount="100000" sheet="1"/>
  <mergeCells count="1">
    <mergeCell ref="A1:M1"/>
  </mergeCells>
  <phoneticPr fontId="0" type="noConversion"/>
  <conditionalFormatting sqref="M3">
    <cfRule type="cellIs" dxfId="2" priority="3" operator="equal">
      <formula>"YES"</formula>
    </cfRule>
  </conditionalFormatting>
  <conditionalFormatting sqref="M4:M80">
    <cfRule type="cellIs" dxfId="1" priority="1" operator="equal">
      <formula>"YES"</formula>
    </cfRule>
  </conditionalFormatting>
  <printOptions horizontalCentered="1"/>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80"/>
  <sheetViews>
    <sheetView zoomScaleNormal="100" workbookViewId="0">
      <selection activeCell="E3" sqref="E3"/>
    </sheetView>
  </sheetViews>
  <sheetFormatPr defaultColWidth="9.140625" defaultRowHeight="15" x14ac:dyDescent="0.25"/>
  <cols>
    <col min="1" max="1" width="23.28515625" style="22" bestFit="1" customWidth="1"/>
    <col min="2" max="2" width="12" style="22" bestFit="1" customWidth="1"/>
    <col min="3" max="3" width="12.5703125" style="31" bestFit="1" customWidth="1"/>
    <col min="4" max="4" width="9.5703125" style="45" bestFit="1" customWidth="1"/>
    <col min="5" max="5" width="14.140625" style="22" customWidth="1"/>
    <col min="6" max="6" width="12.28515625" style="31" customWidth="1"/>
    <col min="7" max="7" width="6" style="45" bestFit="1" customWidth="1"/>
    <col min="8" max="8" width="16.140625" style="45" bestFit="1" customWidth="1"/>
    <col min="9" max="9" width="7.28515625" style="45" bestFit="1" customWidth="1"/>
    <col min="10" max="16384" width="9.140625" style="22"/>
  </cols>
  <sheetData>
    <row r="1" spans="1:9" s="31" customFormat="1" x14ac:dyDescent="0.25">
      <c r="A1" s="118" t="s">
        <v>44</v>
      </c>
      <c r="B1" s="119"/>
      <c r="C1" s="119"/>
      <c r="D1" s="119"/>
      <c r="E1" s="119"/>
      <c r="F1" s="119"/>
      <c r="G1" s="119"/>
      <c r="H1" s="119"/>
      <c r="I1" s="119"/>
    </row>
    <row r="2" spans="1:9" s="18" customFormat="1" x14ac:dyDescent="0.25">
      <c r="A2" s="24" t="s">
        <v>21</v>
      </c>
      <c r="B2" s="24" t="s">
        <v>32</v>
      </c>
      <c r="C2" s="25" t="s">
        <v>45</v>
      </c>
      <c r="D2" s="25" t="s">
        <v>46</v>
      </c>
      <c r="E2" s="25" t="s">
        <v>25</v>
      </c>
      <c r="F2" s="15" t="s">
        <v>31</v>
      </c>
      <c r="G2" s="24" t="s">
        <v>36</v>
      </c>
      <c r="H2" s="17" t="s">
        <v>35</v>
      </c>
      <c r="I2" s="24" t="s">
        <v>17</v>
      </c>
    </row>
    <row r="3" spans="1:9" x14ac:dyDescent="0.25">
      <c r="A3" s="21" t="e">
        <f>FSR!#REF!</f>
        <v>#REF!</v>
      </c>
      <c r="B3" s="21" t="e">
        <f>VLOOKUP(A3,MASTER!B$1:I$1656,3,FALSE)</f>
        <v>#REF!</v>
      </c>
      <c r="C3" s="33" t="e">
        <f>VLOOKUP(A3,MASTER!B$1:I$1656,5,FALSE)</f>
        <v>#REF!</v>
      </c>
      <c r="D3" s="37" t="e">
        <f>VLOOKUP(A3,MASTER!B$1:I$1656,6,FALSE)</f>
        <v>#REF!</v>
      </c>
      <c r="E3" s="21" t="e">
        <f>FSR!#REF!</f>
        <v>#REF!</v>
      </c>
      <c r="F3" s="32">
        <f>FSR!$D$5</f>
        <v>0</v>
      </c>
      <c r="G3" s="37" t="e">
        <f>VLOOKUP(A3,MASTER!B$1:I$1656,7,FALSE)</f>
        <v>#REF!</v>
      </c>
      <c r="H3" s="40" t="e">
        <f>FSR!#REF!</f>
        <v>#REF!</v>
      </c>
      <c r="I3" s="39" t="e">
        <f>FSR!#REF!</f>
        <v>#REF!</v>
      </c>
    </row>
    <row r="4" spans="1:9" x14ac:dyDescent="0.25">
      <c r="A4" s="21" t="e">
        <f>FSR!#REF!</f>
        <v>#REF!</v>
      </c>
      <c r="B4" s="21" t="e">
        <f>VLOOKUP(A4,MASTER!B$1:I$1656,3,FALSE)</f>
        <v>#REF!</v>
      </c>
      <c r="C4" s="33" t="e">
        <f>VLOOKUP(A4,MASTER!B$1:I$1656,5,FALSE)</f>
        <v>#REF!</v>
      </c>
      <c r="D4" s="37" t="e">
        <f>VLOOKUP(A4,MASTER!B$1:I$1656,6,FALSE)</f>
        <v>#REF!</v>
      </c>
      <c r="E4" s="21" t="e">
        <f>FSR!#REF!</f>
        <v>#REF!</v>
      </c>
      <c r="F4" s="32">
        <f>FSR!$D$5</f>
        <v>0</v>
      </c>
      <c r="G4" s="37" t="e">
        <f>VLOOKUP(A4,MASTER!B$1:I$1656,7,FALSE)</f>
        <v>#REF!</v>
      </c>
      <c r="H4" s="40" t="e">
        <f>FSR!#REF!</f>
        <v>#REF!</v>
      </c>
      <c r="I4" s="39" t="e">
        <f>FSR!#REF!</f>
        <v>#REF!</v>
      </c>
    </row>
    <row r="5" spans="1:9" x14ac:dyDescent="0.25">
      <c r="A5" s="21" t="e">
        <f>FSR!#REF!</f>
        <v>#REF!</v>
      </c>
      <c r="B5" s="21" t="e">
        <f>VLOOKUP(A5,MASTER!B$1:I$1656,3,FALSE)</f>
        <v>#REF!</v>
      </c>
      <c r="C5" s="33" t="e">
        <f>VLOOKUP(A5,MASTER!B$1:I$1656,5,FALSE)</f>
        <v>#REF!</v>
      </c>
      <c r="D5" s="37" t="e">
        <f>VLOOKUP(A5,MASTER!B$1:I$1656,6,FALSE)</f>
        <v>#REF!</v>
      </c>
      <c r="E5" s="21" t="e">
        <f>FSR!#REF!</f>
        <v>#REF!</v>
      </c>
      <c r="F5" s="32">
        <f>FSR!$D$5</f>
        <v>0</v>
      </c>
      <c r="G5" s="37" t="e">
        <f>VLOOKUP(A5,MASTER!B$1:I$1656,7,FALSE)</f>
        <v>#REF!</v>
      </c>
      <c r="H5" s="40" t="e">
        <f>FSR!#REF!</f>
        <v>#REF!</v>
      </c>
      <c r="I5" s="39" t="e">
        <f>FSR!#REF!</f>
        <v>#REF!</v>
      </c>
    </row>
    <row r="6" spans="1:9" x14ac:dyDescent="0.25">
      <c r="A6" s="21" t="e">
        <f>FSR!#REF!</f>
        <v>#REF!</v>
      </c>
      <c r="B6" s="21" t="e">
        <f>VLOOKUP(A6,MASTER!B$1:I$1656,3,FALSE)</f>
        <v>#REF!</v>
      </c>
      <c r="C6" s="33" t="e">
        <f>VLOOKUP(A6,MASTER!B$1:I$1656,5,FALSE)</f>
        <v>#REF!</v>
      </c>
      <c r="D6" s="37" t="e">
        <f>VLOOKUP(A6,MASTER!B$1:I$1656,6,FALSE)</f>
        <v>#REF!</v>
      </c>
      <c r="E6" s="21" t="e">
        <f>FSR!#REF!</f>
        <v>#REF!</v>
      </c>
      <c r="F6" s="32">
        <f>FSR!$D$5</f>
        <v>0</v>
      </c>
      <c r="G6" s="37" t="e">
        <f>VLOOKUP(A6,MASTER!B$1:I$1656,7,FALSE)</f>
        <v>#REF!</v>
      </c>
      <c r="H6" s="40" t="e">
        <f>FSR!#REF!</f>
        <v>#REF!</v>
      </c>
      <c r="I6" s="39" t="e">
        <f>FSR!#REF!</f>
        <v>#REF!</v>
      </c>
    </row>
    <row r="7" spans="1:9" x14ac:dyDescent="0.25">
      <c r="A7" s="21">
        <f>FSR!K14</f>
        <v>0</v>
      </c>
      <c r="B7" s="21" t="e">
        <f>VLOOKUP(A7,MASTER!B$1:I$1656,3,FALSE)</f>
        <v>#N/A</v>
      </c>
      <c r="C7" s="33" t="e">
        <f>VLOOKUP(A7,MASTER!B$1:I$1656,5,FALSE)</f>
        <v>#N/A</v>
      </c>
      <c r="D7" s="37" t="e">
        <f>VLOOKUP(A7,MASTER!B$1:I$1656,6,FALSE)</f>
        <v>#N/A</v>
      </c>
      <c r="E7" s="21">
        <f>FSR!L14</f>
        <v>0</v>
      </c>
      <c r="F7" s="32">
        <f>FSR!$D$5</f>
        <v>0</v>
      </c>
      <c r="G7" s="37" t="e">
        <f>VLOOKUP(A7,MASTER!B$1:I$1656,7,FALSE)</f>
        <v>#N/A</v>
      </c>
      <c r="H7" s="40">
        <f>FSR!E14</f>
        <v>0</v>
      </c>
      <c r="I7" s="39">
        <f>FSR!M14</f>
        <v>0</v>
      </c>
    </row>
    <row r="8" spans="1:9" x14ac:dyDescent="0.25">
      <c r="A8" s="21">
        <f>FSR!K15</f>
        <v>0</v>
      </c>
      <c r="B8" s="21" t="e">
        <f>VLOOKUP(A8,MASTER!B$1:I$1656,3,FALSE)</f>
        <v>#N/A</v>
      </c>
      <c r="C8" s="33" t="e">
        <f>VLOOKUP(A8,MASTER!B$1:I$1656,5,FALSE)</f>
        <v>#N/A</v>
      </c>
      <c r="D8" s="37" t="e">
        <f>VLOOKUP(A8,MASTER!B$1:I$1656,6,FALSE)</f>
        <v>#N/A</v>
      </c>
      <c r="E8" s="21">
        <f>FSR!L15</f>
        <v>0</v>
      </c>
      <c r="F8" s="32">
        <f>FSR!$D$5</f>
        <v>0</v>
      </c>
      <c r="G8" s="37" t="e">
        <f>VLOOKUP(A8,MASTER!B$1:I$1656,7,FALSE)</f>
        <v>#N/A</v>
      </c>
      <c r="H8" s="40">
        <f>FSR!E15</f>
        <v>0</v>
      </c>
      <c r="I8" s="39">
        <f>FSR!M15</f>
        <v>0</v>
      </c>
    </row>
    <row r="9" spans="1:9" x14ac:dyDescent="0.25">
      <c r="A9" s="21">
        <f>FSR!K16</f>
        <v>0</v>
      </c>
      <c r="B9" s="21" t="e">
        <f>VLOOKUP(A9,MASTER!B$1:I$1656,3,FALSE)</f>
        <v>#N/A</v>
      </c>
      <c r="C9" s="33" t="e">
        <f>VLOOKUP(A9,MASTER!B$1:I$1656,5,FALSE)</f>
        <v>#N/A</v>
      </c>
      <c r="D9" s="37" t="e">
        <f>VLOOKUP(A9,MASTER!B$1:I$1656,6,FALSE)</f>
        <v>#N/A</v>
      </c>
      <c r="E9" s="21">
        <f>FSR!L16</f>
        <v>0</v>
      </c>
      <c r="F9" s="32">
        <f>FSR!$D$5</f>
        <v>0</v>
      </c>
      <c r="G9" s="37" t="e">
        <f>VLOOKUP(A9,MASTER!B$1:I$1656,7,FALSE)</f>
        <v>#N/A</v>
      </c>
      <c r="H9" s="40">
        <f>FSR!E16</f>
        <v>0</v>
      </c>
      <c r="I9" s="39">
        <f>FSR!M16</f>
        <v>0</v>
      </c>
    </row>
    <row r="10" spans="1:9" x14ac:dyDescent="0.25">
      <c r="A10" s="21">
        <f>FSR!K17</f>
        <v>0</v>
      </c>
      <c r="B10" s="21" t="e">
        <f>VLOOKUP(A10,MASTER!B$1:I$1656,3,FALSE)</f>
        <v>#N/A</v>
      </c>
      <c r="C10" s="33" t="e">
        <f>VLOOKUP(A10,MASTER!B$1:I$1656,5,FALSE)</f>
        <v>#N/A</v>
      </c>
      <c r="D10" s="37" t="e">
        <f>VLOOKUP(A10,MASTER!B$1:I$1656,6,FALSE)</f>
        <v>#N/A</v>
      </c>
      <c r="E10" s="21">
        <f>FSR!L17</f>
        <v>0</v>
      </c>
      <c r="F10" s="32">
        <f>FSR!$D$5</f>
        <v>0</v>
      </c>
      <c r="G10" s="37" t="e">
        <f>VLOOKUP(A10,MASTER!B$1:I$1656,7,FALSE)</f>
        <v>#N/A</v>
      </c>
      <c r="H10" s="40">
        <f>FSR!E17</f>
        <v>0</v>
      </c>
      <c r="I10" s="39">
        <f>FSR!M17</f>
        <v>0</v>
      </c>
    </row>
    <row r="11" spans="1:9" x14ac:dyDescent="0.25">
      <c r="A11" s="21">
        <f>FSR!K18</f>
        <v>0</v>
      </c>
      <c r="B11" s="21" t="e">
        <f>VLOOKUP(A11,MASTER!B$1:I$1656,3,FALSE)</f>
        <v>#N/A</v>
      </c>
      <c r="C11" s="33" t="e">
        <f>VLOOKUP(A11,MASTER!B$1:I$1656,5,FALSE)</f>
        <v>#N/A</v>
      </c>
      <c r="D11" s="37" t="e">
        <f>VLOOKUP(A11,MASTER!B$1:I$1656,6,FALSE)</f>
        <v>#N/A</v>
      </c>
      <c r="E11" s="21">
        <f>FSR!L18</f>
        <v>0</v>
      </c>
      <c r="F11" s="32">
        <f>FSR!$D$5</f>
        <v>0</v>
      </c>
      <c r="G11" s="37" t="e">
        <f>VLOOKUP(A11,MASTER!B$1:I$1656,7,FALSE)</f>
        <v>#N/A</v>
      </c>
      <c r="H11" s="40">
        <f>FSR!E18</f>
        <v>0</v>
      </c>
      <c r="I11" s="39">
        <f>FSR!M18</f>
        <v>0</v>
      </c>
    </row>
    <row r="12" spans="1:9" x14ac:dyDescent="0.25">
      <c r="A12" s="21">
        <f>FSR!K19</f>
        <v>0</v>
      </c>
      <c r="B12" s="21" t="e">
        <f>VLOOKUP(A12,MASTER!B$1:I$1656,3,FALSE)</f>
        <v>#N/A</v>
      </c>
      <c r="C12" s="33" t="e">
        <f>VLOOKUP(A12,MASTER!B$1:I$1656,5,FALSE)</f>
        <v>#N/A</v>
      </c>
      <c r="D12" s="37" t="e">
        <f>VLOOKUP(A12,MASTER!B$1:I$1656,6,FALSE)</f>
        <v>#N/A</v>
      </c>
      <c r="E12" s="21">
        <f>FSR!L19</f>
        <v>0</v>
      </c>
      <c r="F12" s="32">
        <f>FSR!$D$5</f>
        <v>0</v>
      </c>
      <c r="G12" s="37" t="e">
        <f>VLOOKUP(A12,MASTER!B$1:I$1656,7,FALSE)</f>
        <v>#N/A</v>
      </c>
      <c r="H12" s="40">
        <f>FSR!E19</f>
        <v>0</v>
      </c>
      <c r="I12" s="39">
        <f>FSR!M19</f>
        <v>0</v>
      </c>
    </row>
    <row r="13" spans="1:9" x14ac:dyDescent="0.25">
      <c r="A13" s="21">
        <f>FSR!K20</f>
        <v>0</v>
      </c>
      <c r="B13" s="21" t="e">
        <f>VLOOKUP(A13,MASTER!B$1:I$1656,3,FALSE)</f>
        <v>#N/A</v>
      </c>
      <c r="C13" s="33" t="e">
        <f>VLOOKUP(A13,MASTER!B$1:I$1656,5,FALSE)</f>
        <v>#N/A</v>
      </c>
      <c r="D13" s="37" t="e">
        <f>VLOOKUP(A13,MASTER!B$1:I$1656,6,FALSE)</f>
        <v>#N/A</v>
      </c>
      <c r="E13" s="21">
        <f>FSR!L20</f>
        <v>0</v>
      </c>
      <c r="F13" s="32">
        <f>FSR!$D$5</f>
        <v>0</v>
      </c>
      <c r="G13" s="37" t="e">
        <f>VLOOKUP(A13,MASTER!B$1:I$1656,7,FALSE)</f>
        <v>#N/A</v>
      </c>
      <c r="H13" s="40">
        <f>FSR!E20</f>
        <v>0</v>
      </c>
      <c r="I13" s="39">
        <f>FSR!M20</f>
        <v>0</v>
      </c>
    </row>
    <row r="14" spans="1:9" x14ac:dyDescent="0.25">
      <c r="A14" s="21">
        <f>FSR!K21</f>
        <v>0</v>
      </c>
      <c r="B14" s="21" t="e">
        <f>VLOOKUP(A14,MASTER!B$1:I$1656,3,FALSE)</f>
        <v>#N/A</v>
      </c>
      <c r="C14" s="33" t="e">
        <f>VLOOKUP(A14,MASTER!B$1:I$1656,5,FALSE)</f>
        <v>#N/A</v>
      </c>
      <c r="D14" s="37" t="e">
        <f>VLOOKUP(A14,MASTER!B$1:I$1656,6,FALSE)</f>
        <v>#N/A</v>
      </c>
      <c r="E14" s="21">
        <f>FSR!L21</f>
        <v>0</v>
      </c>
      <c r="F14" s="32">
        <f>FSR!$D$5</f>
        <v>0</v>
      </c>
      <c r="G14" s="37" t="e">
        <f>VLOOKUP(A14,MASTER!B$1:I$1656,7,FALSE)</f>
        <v>#N/A</v>
      </c>
      <c r="H14" s="40">
        <f>FSR!E21</f>
        <v>0</v>
      </c>
      <c r="I14" s="39">
        <f>FSR!M21</f>
        <v>0</v>
      </c>
    </row>
    <row r="15" spans="1:9" x14ac:dyDescent="0.25">
      <c r="A15" s="21">
        <f>FSR!K22</f>
        <v>0</v>
      </c>
      <c r="B15" s="21" t="e">
        <f>VLOOKUP(A15,MASTER!B$1:I$1656,3,FALSE)</f>
        <v>#N/A</v>
      </c>
      <c r="C15" s="33" t="e">
        <f>VLOOKUP(A15,MASTER!B$1:I$1656,5,FALSE)</f>
        <v>#N/A</v>
      </c>
      <c r="D15" s="37" t="e">
        <f>VLOOKUP(A15,MASTER!B$1:I$1656,6,FALSE)</f>
        <v>#N/A</v>
      </c>
      <c r="E15" s="21">
        <f>FSR!L22</f>
        <v>0</v>
      </c>
      <c r="F15" s="32">
        <f>FSR!$D$5</f>
        <v>0</v>
      </c>
      <c r="G15" s="37" t="e">
        <f>VLOOKUP(A15,MASTER!B$1:I$1656,7,FALSE)</f>
        <v>#N/A</v>
      </c>
      <c r="H15" s="40">
        <f>FSR!E22</f>
        <v>0</v>
      </c>
      <c r="I15" s="39">
        <f>FSR!M22</f>
        <v>0</v>
      </c>
    </row>
    <row r="16" spans="1:9" x14ac:dyDescent="0.25">
      <c r="A16" s="21">
        <f>FSR!K23</f>
        <v>0</v>
      </c>
      <c r="B16" s="21" t="e">
        <f>VLOOKUP(A16,MASTER!B$1:I$1656,3,FALSE)</f>
        <v>#N/A</v>
      </c>
      <c r="C16" s="33" t="e">
        <f>VLOOKUP(A16,MASTER!B$1:I$1656,5,FALSE)</f>
        <v>#N/A</v>
      </c>
      <c r="D16" s="37" t="e">
        <f>VLOOKUP(A16,MASTER!B$1:I$1656,6,FALSE)</f>
        <v>#N/A</v>
      </c>
      <c r="E16" s="21">
        <f>FSR!L23</f>
        <v>0</v>
      </c>
      <c r="F16" s="32">
        <f>FSR!$D$5</f>
        <v>0</v>
      </c>
      <c r="G16" s="37" t="e">
        <f>VLOOKUP(A16,MASTER!B$1:I$1656,7,FALSE)</f>
        <v>#N/A</v>
      </c>
      <c r="H16" s="40">
        <f>FSR!E23</f>
        <v>0</v>
      </c>
      <c r="I16" s="39">
        <f>FSR!M23</f>
        <v>0</v>
      </c>
    </row>
    <row r="17" spans="1:9" x14ac:dyDescent="0.25">
      <c r="A17" s="21">
        <f>FSR!K24</f>
        <v>0</v>
      </c>
      <c r="B17" s="21" t="e">
        <f>VLOOKUP(A17,MASTER!B$1:I$1656,3,FALSE)</f>
        <v>#N/A</v>
      </c>
      <c r="C17" s="33" t="e">
        <f>VLOOKUP(A17,MASTER!B$1:I$1656,5,FALSE)</f>
        <v>#N/A</v>
      </c>
      <c r="D17" s="37" t="e">
        <f>VLOOKUP(A17,MASTER!B$1:I$1656,6,FALSE)</f>
        <v>#N/A</v>
      </c>
      <c r="E17" s="21">
        <f>FSR!L24</f>
        <v>0</v>
      </c>
      <c r="F17" s="32">
        <f>FSR!$D$5</f>
        <v>0</v>
      </c>
      <c r="G17" s="37" t="e">
        <f>VLOOKUP(A17,MASTER!B$1:I$1656,7,FALSE)</f>
        <v>#N/A</v>
      </c>
      <c r="H17" s="40">
        <f>FSR!E24</f>
        <v>0</v>
      </c>
      <c r="I17" s="39">
        <f>FSR!M24</f>
        <v>0</v>
      </c>
    </row>
    <row r="18" spans="1:9" x14ac:dyDescent="0.25">
      <c r="A18" s="21">
        <f>FSR!K25</f>
        <v>0</v>
      </c>
      <c r="B18" s="21" t="e">
        <f>VLOOKUP(A18,MASTER!B$1:I$1656,3,FALSE)</f>
        <v>#N/A</v>
      </c>
      <c r="C18" s="33" t="e">
        <f>VLOOKUP(A18,MASTER!B$1:I$1656,5,FALSE)</f>
        <v>#N/A</v>
      </c>
      <c r="D18" s="37" t="e">
        <f>VLOOKUP(A18,MASTER!B$1:I$1656,6,FALSE)</f>
        <v>#N/A</v>
      </c>
      <c r="E18" s="21">
        <f>FSR!L25</f>
        <v>0</v>
      </c>
      <c r="F18" s="32">
        <f>FSR!$D$5</f>
        <v>0</v>
      </c>
      <c r="G18" s="37" t="e">
        <f>VLOOKUP(A18,MASTER!B$1:I$1656,7,FALSE)</f>
        <v>#N/A</v>
      </c>
      <c r="H18" s="40">
        <f>FSR!E25</f>
        <v>0</v>
      </c>
      <c r="I18" s="39">
        <f>FSR!M25</f>
        <v>0</v>
      </c>
    </row>
    <row r="19" spans="1:9" x14ac:dyDescent="0.25">
      <c r="A19" s="21">
        <f>FSR!K26</f>
        <v>0</v>
      </c>
      <c r="B19" s="21" t="e">
        <f>VLOOKUP(A19,MASTER!B$1:I$1656,3,FALSE)</f>
        <v>#N/A</v>
      </c>
      <c r="C19" s="33" t="e">
        <f>VLOOKUP(A19,MASTER!B$1:I$1656,5,FALSE)</f>
        <v>#N/A</v>
      </c>
      <c r="D19" s="37" t="e">
        <f>VLOOKUP(A19,MASTER!B$1:I$1656,6,FALSE)</f>
        <v>#N/A</v>
      </c>
      <c r="E19" s="21">
        <f>FSR!L26</f>
        <v>0</v>
      </c>
      <c r="F19" s="32">
        <f>FSR!$D$5</f>
        <v>0</v>
      </c>
      <c r="G19" s="37" t="e">
        <f>VLOOKUP(A19,MASTER!B$1:I$1656,7,FALSE)</f>
        <v>#N/A</v>
      </c>
      <c r="H19" s="40">
        <f>FSR!E26</f>
        <v>0</v>
      </c>
      <c r="I19" s="39">
        <f>FSR!M26</f>
        <v>0</v>
      </c>
    </row>
    <row r="20" spans="1:9" x14ac:dyDescent="0.25">
      <c r="A20" s="21">
        <f>FSR!K27</f>
        <v>0</v>
      </c>
      <c r="B20" s="21" t="e">
        <f>VLOOKUP(A20,MASTER!B$1:I$1656,3,FALSE)</f>
        <v>#N/A</v>
      </c>
      <c r="C20" s="33" t="e">
        <f>VLOOKUP(A20,MASTER!B$1:I$1656,5,FALSE)</f>
        <v>#N/A</v>
      </c>
      <c r="D20" s="37" t="e">
        <f>VLOOKUP(A20,MASTER!B$1:I$1656,6,FALSE)</f>
        <v>#N/A</v>
      </c>
      <c r="E20" s="21">
        <f>FSR!L27</f>
        <v>0</v>
      </c>
      <c r="F20" s="32">
        <f>FSR!$D$5</f>
        <v>0</v>
      </c>
      <c r="G20" s="37" t="e">
        <f>VLOOKUP(A20,MASTER!B$1:I$1656,7,FALSE)</f>
        <v>#N/A</v>
      </c>
      <c r="H20" s="40">
        <f>FSR!E27</f>
        <v>0</v>
      </c>
      <c r="I20" s="39">
        <f>FSR!M27</f>
        <v>0</v>
      </c>
    </row>
    <row r="21" spans="1:9" x14ac:dyDescent="0.25">
      <c r="A21" s="21">
        <f>FSR!K28</f>
        <v>0</v>
      </c>
      <c r="B21" s="21" t="e">
        <f>VLOOKUP(A21,MASTER!B$1:I$1656,3,FALSE)</f>
        <v>#N/A</v>
      </c>
      <c r="C21" s="33" t="e">
        <f>VLOOKUP(A21,MASTER!B$1:I$1656,5,FALSE)</f>
        <v>#N/A</v>
      </c>
      <c r="D21" s="37" t="e">
        <f>VLOOKUP(A21,MASTER!B$1:I$1656,6,FALSE)</f>
        <v>#N/A</v>
      </c>
      <c r="E21" s="21">
        <f>FSR!L28</f>
        <v>0</v>
      </c>
      <c r="F21" s="32">
        <f>FSR!$D$5</f>
        <v>0</v>
      </c>
      <c r="G21" s="37" t="e">
        <f>VLOOKUP(A21,MASTER!B$1:I$1656,7,FALSE)</f>
        <v>#N/A</v>
      </c>
      <c r="H21" s="40">
        <f>FSR!E28</f>
        <v>0</v>
      </c>
      <c r="I21" s="39">
        <f>FSR!M28</f>
        <v>0</v>
      </c>
    </row>
    <row r="22" spans="1:9" x14ac:dyDescent="0.25">
      <c r="A22" s="21">
        <f>FSR!K29</f>
        <v>0</v>
      </c>
      <c r="B22" s="21" t="e">
        <f>VLOOKUP(A22,MASTER!B$1:I$1656,3,FALSE)</f>
        <v>#N/A</v>
      </c>
      <c r="C22" s="33" t="e">
        <f>VLOOKUP(A22,MASTER!B$1:I$1656,5,FALSE)</f>
        <v>#N/A</v>
      </c>
      <c r="D22" s="37" t="e">
        <f>VLOOKUP(A22,MASTER!B$1:I$1656,6,FALSE)</f>
        <v>#N/A</v>
      </c>
      <c r="E22" s="21">
        <f>FSR!L29</f>
        <v>0</v>
      </c>
      <c r="F22" s="32">
        <f>FSR!$D$5</f>
        <v>0</v>
      </c>
      <c r="G22" s="37" t="e">
        <f>VLOOKUP(A22,MASTER!B$1:I$1656,7,FALSE)</f>
        <v>#N/A</v>
      </c>
      <c r="H22" s="40">
        <f>FSR!E29</f>
        <v>0</v>
      </c>
      <c r="I22" s="39">
        <f>FSR!M29</f>
        <v>0</v>
      </c>
    </row>
    <row r="23" spans="1:9" x14ac:dyDescent="0.25">
      <c r="A23" s="21">
        <f>FSR!K30</f>
        <v>0</v>
      </c>
      <c r="B23" s="21" t="e">
        <f>VLOOKUP(A23,MASTER!B$1:I$1656,3,FALSE)</f>
        <v>#N/A</v>
      </c>
      <c r="C23" s="33" t="e">
        <f>VLOOKUP(A23,MASTER!B$1:I$1656,5,FALSE)</f>
        <v>#N/A</v>
      </c>
      <c r="D23" s="37" t="e">
        <f>VLOOKUP(A23,MASTER!B$1:I$1656,6,FALSE)</f>
        <v>#N/A</v>
      </c>
      <c r="E23" s="21">
        <f>FSR!L30</f>
        <v>0</v>
      </c>
      <c r="F23" s="32">
        <f>FSR!$D$5</f>
        <v>0</v>
      </c>
      <c r="G23" s="37" t="e">
        <f>VLOOKUP(A23,MASTER!B$1:I$1656,7,FALSE)</f>
        <v>#N/A</v>
      </c>
      <c r="H23" s="40">
        <f>FSR!E30</f>
        <v>0</v>
      </c>
      <c r="I23" s="39">
        <f>FSR!M30</f>
        <v>0</v>
      </c>
    </row>
    <row r="24" spans="1:9" x14ac:dyDescent="0.25">
      <c r="A24" s="21">
        <f>FSR!K31</f>
        <v>0</v>
      </c>
      <c r="B24" s="21" t="e">
        <f>VLOOKUP(A24,MASTER!B$1:I$1656,3,FALSE)</f>
        <v>#N/A</v>
      </c>
      <c r="C24" s="33" t="e">
        <f>VLOOKUP(A24,MASTER!B$1:I$1656,5,FALSE)</f>
        <v>#N/A</v>
      </c>
      <c r="D24" s="37" t="e">
        <f>VLOOKUP(A24,MASTER!B$1:I$1656,6,FALSE)</f>
        <v>#N/A</v>
      </c>
      <c r="E24" s="21">
        <f>FSR!L31</f>
        <v>0</v>
      </c>
      <c r="F24" s="32">
        <f>FSR!$D$5</f>
        <v>0</v>
      </c>
      <c r="G24" s="37" t="e">
        <f>VLOOKUP(A24,MASTER!B$1:I$1656,7,FALSE)</f>
        <v>#N/A</v>
      </c>
      <c r="H24" s="40">
        <f>FSR!E31</f>
        <v>0</v>
      </c>
      <c r="I24" s="39">
        <f>FSR!M31</f>
        <v>0</v>
      </c>
    </row>
    <row r="25" spans="1:9" x14ac:dyDescent="0.25">
      <c r="A25" s="21">
        <f>FSR!K32</f>
        <v>0</v>
      </c>
      <c r="B25" s="21" t="e">
        <f>VLOOKUP(A25,MASTER!B$1:I$1656,3,FALSE)</f>
        <v>#N/A</v>
      </c>
      <c r="C25" s="33" t="e">
        <f>VLOOKUP(A25,MASTER!B$1:I$1656,5,FALSE)</f>
        <v>#N/A</v>
      </c>
      <c r="D25" s="37" t="e">
        <f>VLOOKUP(A25,MASTER!B$1:I$1656,6,FALSE)</f>
        <v>#N/A</v>
      </c>
      <c r="E25" s="21">
        <f>FSR!L32</f>
        <v>0</v>
      </c>
      <c r="F25" s="32">
        <f>FSR!$D$5</f>
        <v>0</v>
      </c>
      <c r="G25" s="37" t="e">
        <f>VLOOKUP(A25,MASTER!B$1:I$1656,7,FALSE)</f>
        <v>#N/A</v>
      </c>
      <c r="H25" s="40">
        <f>FSR!E32</f>
        <v>0</v>
      </c>
      <c r="I25" s="39">
        <f>FSR!M32</f>
        <v>0</v>
      </c>
    </row>
    <row r="26" spans="1:9" x14ac:dyDescent="0.25">
      <c r="A26" s="21">
        <f>FSR!K33</f>
        <v>0</v>
      </c>
      <c r="B26" s="21" t="e">
        <f>VLOOKUP(A26,MASTER!B$1:I$1656,3,FALSE)</f>
        <v>#N/A</v>
      </c>
      <c r="C26" s="33" t="e">
        <f>VLOOKUP(A26,MASTER!B$1:I$1656,5,FALSE)</f>
        <v>#N/A</v>
      </c>
      <c r="D26" s="37" t="e">
        <f>VLOOKUP(A26,MASTER!B$1:I$1656,6,FALSE)</f>
        <v>#N/A</v>
      </c>
      <c r="E26" s="21">
        <f>FSR!L33</f>
        <v>0</v>
      </c>
      <c r="F26" s="32">
        <f>FSR!$D$5</f>
        <v>0</v>
      </c>
      <c r="G26" s="37" t="e">
        <f>VLOOKUP(A26,MASTER!B$1:I$1656,7,FALSE)</f>
        <v>#N/A</v>
      </c>
      <c r="H26" s="40">
        <f>FSR!E33</f>
        <v>0</v>
      </c>
      <c r="I26" s="39">
        <f>FSR!M33</f>
        <v>0</v>
      </c>
    </row>
    <row r="27" spans="1:9" x14ac:dyDescent="0.25">
      <c r="A27" s="21">
        <f>FSR!K34</f>
        <v>0</v>
      </c>
      <c r="B27" s="21" t="e">
        <f>VLOOKUP(A27,MASTER!B$1:I$1656,3,FALSE)</f>
        <v>#N/A</v>
      </c>
      <c r="C27" s="33" t="e">
        <f>VLOOKUP(A27,MASTER!B$1:I$1656,5,FALSE)</f>
        <v>#N/A</v>
      </c>
      <c r="D27" s="37" t="e">
        <f>VLOOKUP(A27,MASTER!B$1:I$1656,6,FALSE)</f>
        <v>#N/A</v>
      </c>
      <c r="E27" s="21">
        <f>FSR!L34</f>
        <v>0</v>
      </c>
      <c r="F27" s="32">
        <f>FSR!$D$5</f>
        <v>0</v>
      </c>
      <c r="G27" s="37" t="e">
        <f>VLOOKUP(A27,MASTER!B$1:I$1656,7,FALSE)</f>
        <v>#N/A</v>
      </c>
      <c r="H27" s="40">
        <f>FSR!E34</f>
        <v>0</v>
      </c>
      <c r="I27" s="39">
        <f>FSR!M34</f>
        <v>0</v>
      </c>
    </row>
    <row r="28" spans="1:9" x14ac:dyDescent="0.25">
      <c r="A28" s="21">
        <f>FSR!K35</f>
        <v>0</v>
      </c>
      <c r="B28" s="21" t="e">
        <f>VLOOKUP(A28,MASTER!B$1:I$1656,3,FALSE)</f>
        <v>#N/A</v>
      </c>
      <c r="C28" s="33" t="e">
        <f>VLOOKUP(A28,MASTER!B$1:I$1656,5,FALSE)</f>
        <v>#N/A</v>
      </c>
      <c r="D28" s="37" t="e">
        <f>VLOOKUP(A28,MASTER!B$1:I$1656,6,FALSE)</f>
        <v>#N/A</v>
      </c>
      <c r="E28" s="21">
        <f>FSR!L35</f>
        <v>0</v>
      </c>
      <c r="F28" s="32">
        <f>FSR!$D$5</f>
        <v>0</v>
      </c>
      <c r="G28" s="37" t="e">
        <f>VLOOKUP(A28,MASTER!B$1:I$1656,7,FALSE)</f>
        <v>#N/A</v>
      </c>
      <c r="H28" s="40">
        <f>FSR!E35</f>
        <v>0</v>
      </c>
      <c r="I28" s="39">
        <f>FSR!M35</f>
        <v>0</v>
      </c>
    </row>
    <row r="29" spans="1:9" x14ac:dyDescent="0.25">
      <c r="A29" s="21">
        <f>FSR!K36</f>
        <v>0</v>
      </c>
      <c r="B29" s="21" t="e">
        <f>VLOOKUP(A29,MASTER!B$1:I$1656,3,FALSE)</f>
        <v>#N/A</v>
      </c>
      <c r="C29" s="33" t="e">
        <f>VLOOKUP(A29,MASTER!B$1:I$1656,5,FALSE)</f>
        <v>#N/A</v>
      </c>
      <c r="D29" s="37" t="e">
        <f>VLOOKUP(A29,MASTER!B$1:I$1656,6,FALSE)</f>
        <v>#N/A</v>
      </c>
      <c r="E29" s="21">
        <f>FSR!L36</f>
        <v>0</v>
      </c>
      <c r="F29" s="32">
        <f>FSR!$D$5</f>
        <v>0</v>
      </c>
      <c r="G29" s="37" t="e">
        <f>VLOOKUP(A29,MASTER!B$1:I$1656,7,FALSE)</f>
        <v>#N/A</v>
      </c>
      <c r="H29" s="40">
        <f>FSR!E36</f>
        <v>0</v>
      </c>
      <c r="I29" s="39">
        <f>FSR!M36</f>
        <v>0</v>
      </c>
    </row>
    <row r="30" spans="1:9" x14ac:dyDescent="0.25">
      <c r="A30" s="21">
        <f>FSR!K37</f>
        <v>0</v>
      </c>
      <c r="B30" s="21" t="e">
        <f>VLOOKUP(A30,MASTER!B$1:I$1656,3,FALSE)</f>
        <v>#N/A</v>
      </c>
      <c r="C30" s="33" t="e">
        <f>VLOOKUP(A30,MASTER!B$1:I$1656,5,FALSE)</f>
        <v>#N/A</v>
      </c>
      <c r="D30" s="37" t="e">
        <f>VLOOKUP(A30,MASTER!B$1:I$1656,6,FALSE)</f>
        <v>#N/A</v>
      </c>
      <c r="E30" s="21">
        <f>FSR!L37</f>
        <v>0</v>
      </c>
      <c r="F30" s="32">
        <f>FSR!$D$5</f>
        <v>0</v>
      </c>
      <c r="G30" s="37" t="e">
        <f>VLOOKUP(A30,MASTER!B$1:I$1656,7,FALSE)</f>
        <v>#N/A</v>
      </c>
      <c r="H30" s="40">
        <f>FSR!E37</f>
        <v>0</v>
      </c>
      <c r="I30" s="39">
        <f>FSR!M37</f>
        <v>0</v>
      </c>
    </row>
    <row r="31" spans="1:9" x14ac:dyDescent="0.25">
      <c r="A31" s="21">
        <f>FSR!K38</f>
        <v>0</v>
      </c>
      <c r="B31" s="21" t="e">
        <f>VLOOKUP(A31,MASTER!B$1:I$1656,3,FALSE)</f>
        <v>#N/A</v>
      </c>
      <c r="C31" s="33" t="e">
        <f>VLOOKUP(A31,MASTER!B$1:I$1656,5,FALSE)</f>
        <v>#N/A</v>
      </c>
      <c r="D31" s="37" t="e">
        <f>VLOOKUP(A31,MASTER!B$1:I$1656,6,FALSE)</f>
        <v>#N/A</v>
      </c>
      <c r="E31" s="21">
        <f>FSR!L38</f>
        <v>0</v>
      </c>
      <c r="F31" s="32">
        <f>FSR!$D$5</f>
        <v>0</v>
      </c>
      <c r="G31" s="37" t="e">
        <f>VLOOKUP(A31,MASTER!B$1:I$1656,7,FALSE)</f>
        <v>#N/A</v>
      </c>
      <c r="H31" s="40">
        <f>FSR!E38</f>
        <v>0</v>
      </c>
      <c r="I31" s="39">
        <f>FSR!M38</f>
        <v>0</v>
      </c>
    </row>
    <row r="32" spans="1:9" x14ac:dyDescent="0.25">
      <c r="A32" s="21">
        <f>FSR!K39</f>
        <v>0</v>
      </c>
      <c r="B32" s="21" t="e">
        <f>VLOOKUP(A32,MASTER!B$1:I$1656,3,FALSE)</f>
        <v>#N/A</v>
      </c>
      <c r="C32" s="33" t="e">
        <f>VLOOKUP(A32,MASTER!B$1:I$1656,5,FALSE)</f>
        <v>#N/A</v>
      </c>
      <c r="D32" s="37" t="e">
        <f>VLOOKUP(A32,MASTER!B$1:I$1656,6,FALSE)</f>
        <v>#N/A</v>
      </c>
      <c r="E32" s="21">
        <f>FSR!L39</f>
        <v>0</v>
      </c>
      <c r="F32" s="32">
        <f>FSR!$D$5</f>
        <v>0</v>
      </c>
      <c r="G32" s="37" t="e">
        <f>VLOOKUP(A32,MASTER!B$1:I$1656,7,FALSE)</f>
        <v>#N/A</v>
      </c>
      <c r="H32" s="40">
        <f>FSR!E39</f>
        <v>0</v>
      </c>
      <c r="I32" s="39">
        <f>FSR!M39</f>
        <v>0</v>
      </c>
    </row>
    <row r="33" spans="1:9" x14ac:dyDescent="0.25">
      <c r="A33" s="21">
        <f>FSR!K40</f>
        <v>0</v>
      </c>
      <c r="B33" s="21" t="e">
        <f>VLOOKUP(A33,MASTER!B$1:I$1656,3,FALSE)</f>
        <v>#N/A</v>
      </c>
      <c r="C33" s="33" t="e">
        <f>VLOOKUP(A33,MASTER!B$1:I$1656,5,FALSE)</f>
        <v>#N/A</v>
      </c>
      <c r="D33" s="37" t="e">
        <f>VLOOKUP(A33,MASTER!B$1:I$1656,6,FALSE)</f>
        <v>#N/A</v>
      </c>
      <c r="E33" s="21">
        <f>FSR!L40</f>
        <v>0</v>
      </c>
      <c r="F33" s="32">
        <f>FSR!$D$5</f>
        <v>0</v>
      </c>
      <c r="G33" s="37" t="e">
        <f>VLOOKUP(A33,MASTER!B$1:I$1656,7,FALSE)</f>
        <v>#N/A</v>
      </c>
      <c r="H33" s="40">
        <f>FSR!E40</f>
        <v>0</v>
      </c>
      <c r="I33" s="39">
        <f>FSR!M40</f>
        <v>0</v>
      </c>
    </row>
    <row r="34" spans="1:9" x14ac:dyDescent="0.25">
      <c r="A34" s="21">
        <f>FSR!K41</f>
        <v>0</v>
      </c>
      <c r="B34" s="21" t="e">
        <f>VLOOKUP(A34,MASTER!B$1:I$1656,3,FALSE)</f>
        <v>#N/A</v>
      </c>
      <c r="C34" s="33" t="e">
        <f>VLOOKUP(A34,MASTER!B$1:I$1656,5,FALSE)</f>
        <v>#N/A</v>
      </c>
      <c r="D34" s="37" t="e">
        <f>VLOOKUP(A34,MASTER!B$1:I$1656,6,FALSE)</f>
        <v>#N/A</v>
      </c>
      <c r="E34" s="21">
        <f>FSR!L41</f>
        <v>0</v>
      </c>
      <c r="F34" s="32">
        <f>FSR!$D$5</f>
        <v>0</v>
      </c>
      <c r="G34" s="37" t="e">
        <f>VLOOKUP(A34,MASTER!B$1:I$1656,7,FALSE)</f>
        <v>#N/A</v>
      </c>
      <c r="H34" s="40">
        <f>FSR!E41</f>
        <v>0</v>
      </c>
      <c r="I34" s="39">
        <f>FSR!M41</f>
        <v>0</v>
      </c>
    </row>
    <row r="35" spans="1:9" x14ac:dyDescent="0.25">
      <c r="A35" s="21">
        <f>FSR!K42</f>
        <v>0</v>
      </c>
      <c r="B35" s="21" t="e">
        <f>VLOOKUP(A35,MASTER!B$1:I$1656,3,FALSE)</f>
        <v>#N/A</v>
      </c>
      <c r="C35" s="33" t="e">
        <f>VLOOKUP(A35,MASTER!B$1:I$1656,5,FALSE)</f>
        <v>#N/A</v>
      </c>
      <c r="D35" s="37" t="e">
        <f>VLOOKUP(A35,MASTER!B$1:I$1656,6,FALSE)</f>
        <v>#N/A</v>
      </c>
      <c r="E35" s="21">
        <f>FSR!L42</f>
        <v>0</v>
      </c>
      <c r="F35" s="32">
        <f>FSR!$D$5</f>
        <v>0</v>
      </c>
      <c r="G35" s="37" t="e">
        <f>VLOOKUP(A35,MASTER!B$1:I$1656,7,FALSE)</f>
        <v>#N/A</v>
      </c>
      <c r="H35" s="40">
        <f>FSR!E42</f>
        <v>0</v>
      </c>
      <c r="I35" s="39">
        <f>FSR!M42</f>
        <v>0</v>
      </c>
    </row>
    <row r="36" spans="1:9" x14ac:dyDescent="0.25">
      <c r="A36" s="21">
        <f>FSR!K43</f>
        <v>0</v>
      </c>
      <c r="B36" s="21" t="e">
        <f>VLOOKUP(A36,MASTER!B$1:I$1656,3,FALSE)</f>
        <v>#N/A</v>
      </c>
      <c r="C36" s="33" t="e">
        <f>VLOOKUP(A36,MASTER!B$1:I$1656,5,FALSE)</f>
        <v>#N/A</v>
      </c>
      <c r="D36" s="37" t="e">
        <f>VLOOKUP(A36,MASTER!B$1:I$1656,6,FALSE)</f>
        <v>#N/A</v>
      </c>
      <c r="E36" s="21">
        <f>FSR!L43</f>
        <v>0</v>
      </c>
      <c r="F36" s="32">
        <f>FSR!$D$5</f>
        <v>0</v>
      </c>
      <c r="G36" s="37" t="e">
        <f>VLOOKUP(A36,MASTER!B$1:I$1656,7,FALSE)</f>
        <v>#N/A</v>
      </c>
      <c r="H36" s="40">
        <f>FSR!E43</f>
        <v>0</v>
      </c>
      <c r="I36" s="39">
        <f>FSR!M43</f>
        <v>0</v>
      </c>
    </row>
    <row r="37" spans="1:9" x14ac:dyDescent="0.25">
      <c r="A37" s="21">
        <f>FSR!K44</f>
        <v>0</v>
      </c>
      <c r="B37" s="21" t="e">
        <f>VLOOKUP(A37,MASTER!B$1:I$1656,3,FALSE)</f>
        <v>#N/A</v>
      </c>
      <c r="C37" s="33" t="e">
        <f>VLOOKUP(A37,MASTER!B$1:I$1656,5,FALSE)</f>
        <v>#N/A</v>
      </c>
      <c r="D37" s="37" t="e">
        <f>VLOOKUP(A37,MASTER!B$1:I$1656,6,FALSE)</f>
        <v>#N/A</v>
      </c>
      <c r="E37" s="21">
        <f>FSR!L44</f>
        <v>0</v>
      </c>
      <c r="F37" s="32">
        <f>FSR!$D$5</f>
        <v>0</v>
      </c>
      <c r="G37" s="37" t="e">
        <f>VLOOKUP(A37,MASTER!B$1:I$1656,7,FALSE)</f>
        <v>#N/A</v>
      </c>
      <c r="H37" s="40">
        <f>FSR!E44</f>
        <v>0</v>
      </c>
      <c r="I37" s="39">
        <f>FSR!M44</f>
        <v>0</v>
      </c>
    </row>
    <row r="38" spans="1:9" x14ac:dyDescent="0.25">
      <c r="A38" s="21">
        <f>FSR!K45</f>
        <v>0</v>
      </c>
      <c r="B38" s="21" t="e">
        <f>VLOOKUP(A38,MASTER!B$1:I$1656,3,FALSE)</f>
        <v>#N/A</v>
      </c>
      <c r="C38" s="33" t="e">
        <f>VLOOKUP(A38,MASTER!B$1:I$1656,5,FALSE)</f>
        <v>#N/A</v>
      </c>
      <c r="D38" s="37" t="e">
        <f>VLOOKUP(A38,MASTER!B$1:I$1656,6,FALSE)</f>
        <v>#N/A</v>
      </c>
      <c r="E38" s="21">
        <f>FSR!L45</f>
        <v>0</v>
      </c>
      <c r="F38" s="32">
        <f>FSR!$D$5</f>
        <v>0</v>
      </c>
      <c r="G38" s="37" t="e">
        <f>VLOOKUP(A38,MASTER!B$1:I$1656,7,FALSE)</f>
        <v>#N/A</v>
      </c>
      <c r="H38" s="40">
        <f>FSR!E45</f>
        <v>0</v>
      </c>
      <c r="I38" s="39">
        <f>FSR!M45</f>
        <v>0</v>
      </c>
    </row>
    <row r="39" spans="1:9" x14ac:dyDescent="0.25">
      <c r="A39" s="21">
        <f>FSR!K46</f>
        <v>0</v>
      </c>
      <c r="B39" s="21" t="e">
        <f>VLOOKUP(A39,MASTER!B$1:I$1656,3,FALSE)</f>
        <v>#N/A</v>
      </c>
      <c r="C39" s="33" t="e">
        <f>VLOOKUP(A39,MASTER!B$1:I$1656,5,FALSE)</f>
        <v>#N/A</v>
      </c>
      <c r="D39" s="37" t="e">
        <f>VLOOKUP(A39,MASTER!B$1:I$1656,6,FALSE)</f>
        <v>#N/A</v>
      </c>
      <c r="E39" s="21">
        <f>FSR!L46</f>
        <v>0</v>
      </c>
      <c r="F39" s="32">
        <f>FSR!$D$5</f>
        <v>0</v>
      </c>
      <c r="G39" s="37" t="e">
        <f>VLOOKUP(A39,MASTER!B$1:I$1656,7,FALSE)</f>
        <v>#N/A</v>
      </c>
      <c r="H39" s="40">
        <f>FSR!E46</f>
        <v>0</v>
      </c>
      <c r="I39" s="39">
        <f>FSR!M46</f>
        <v>0</v>
      </c>
    </row>
    <row r="40" spans="1:9" x14ac:dyDescent="0.25">
      <c r="A40" s="21">
        <f>FSR!K47</f>
        <v>0</v>
      </c>
      <c r="B40" s="21" t="e">
        <f>VLOOKUP(A40,MASTER!B$1:I$1656,3,FALSE)</f>
        <v>#N/A</v>
      </c>
      <c r="C40" s="33" t="e">
        <f>VLOOKUP(A40,MASTER!B$1:I$1656,5,FALSE)</f>
        <v>#N/A</v>
      </c>
      <c r="D40" s="37" t="e">
        <f>VLOOKUP(A40,MASTER!B$1:I$1656,6,FALSE)</f>
        <v>#N/A</v>
      </c>
      <c r="E40" s="21">
        <f>FSR!L47</f>
        <v>0</v>
      </c>
      <c r="F40" s="32">
        <f>FSR!$D$5</f>
        <v>0</v>
      </c>
      <c r="G40" s="37" t="e">
        <f>VLOOKUP(A40,MASTER!B$1:I$1656,7,FALSE)</f>
        <v>#N/A</v>
      </c>
      <c r="H40" s="40">
        <f>FSR!E47</f>
        <v>0</v>
      </c>
      <c r="I40" s="39">
        <f>FSR!M47</f>
        <v>0</v>
      </c>
    </row>
    <row r="41" spans="1:9" x14ac:dyDescent="0.25">
      <c r="A41" s="21">
        <f>FSR!K48</f>
        <v>0</v>
      </c>
      <c r="B41" s="21" t="e">
        <f>VLOOKUP(A41,MASTER!B$1:I$1656,3,FALSE)</f>
        <v>#N/A</v>
      </c>
      <c r="C41" s="33" t="e">
        <f>VLOOKUP(A41,MASTER!B$1:I$1656,5,FALSE)</f>
        <v>#N/A</v>
      </c>
      <c r="D41" s="37" t="e">
        <f>VLOOKUP(A41,MASTER!B$1:I$1656,6,FALSE)</f>
        <v>#N/A</v>
      </c>
      <c r="E41" s="21">
        <f>FSR!L48</f>
        <v>0</v>
      </c>
      <c r="F41" s="32">
        <f>FSR!$D$5</f>
        <v>0</v>
      </c>
      <c r="G41" s="37" t="e">
        <f>VLOOKUP(A41,MASTER!B$1:I$1656,7,FALSE)</f>
        <v>#N/A</v>
      </c>
      <c r="H41" s="40">
        <f>FSR!E48</f>
        <v>0</v>
      </c>
      <c r="I41" s="39">
        <f>FSR!M48</f>
        <v>0</v>
      </c>
    </row>
    <row r="42" spans="1:9" x14ac:dyDescent="0.25">
      <c r="A42" s="21">
        <f>FSR!K49</f>
        <v>0</v>
      </c>
      <c r="B42" s="21" t="e">
        <f>VLOOKUP(A42,MASTER!B$1:I$1656,3,FALSE)</f>
        <v>#N/A</v>
      </c>
      <c r="C42" s="33" t="e">
        <f>VLOOKUP(A42,MASTER!B$1:I$1656,5,FALSE)</f>
        <v>#N/A</v>
      </c>
      <c r="D42" s="37" t="e">
        <f>VLOOKUP(A42,MASTER!B$1:I$1656,6,FALSE)</f>
        <v>#N/A</v>
      </c>
      <c r="E42" s="21">
        <f>FSR!L49</f>
        <v>0</v>
      </c>
      <c r="F42" s="32">
        <f>FSR!$D$5</f>
        <v>0</v>
      </c>
      <c r="G42" s="37" t="e">
        <f>VLOOKUP(A42,MASTER!B$1:I$1656,7,FALSE)</f>
        <v>#N/A</v>
      </c>
      <c r="H42" s="40">
        <f>FSR!E49</f>
        <v>0</v>
      </c>
      <c r="I42" s="39">
        <f>FSR!M49</f>
        <v>0</v>
      </c>
    </row>
    <row r="43" spans="1:9" x14ac:dyDescent="0.25">
      <c r="A43" s="21">
        <f>FSR!K50</f>
        <v>0</v>
      </c>
      <c r="B43" s="21" t="e">
        <f>VLOOKUP(A43,MASTER!B$1:I$1656,3,FALSE)</f>
        <v>#N/A</v>
      </c>
      <c r="C43" s="33" t="e">
        <f>VLOOKUP(A43,MASTER!B$1:I$1656,5,FALSE)</f>
        <v>#N/A</v>
      </c>
      <c r="D43" s="37" t="e">
        <f>VLOOKUP(A43,MASTER!B$1:I$1656,6,FALSE)</f>
        <v>#N/A</v>
      </c>
      <c r="E43" s="21">
        <f>FSR!L50</f>
        <v>0</v>
      </c>
      <c r="F43" s="32">
        <f>FSR!$D$5</f>
        <v>0</v>
      </c>
      <c r="G43" s="37" t="e">
        <f>VLOOKUP(A43,MASTER!B$1:I$1656,7,FALSE)</f>
        <v>#N/A</v>
      </c>
      <c r="H43" s="40">
        <f>FSR!E50</f>
        <v>0</v>
      </c>
      <c r="I43" s="39">
        <f>FSR!M50</f>
        <v>0</v>
      </c>
    </row>
    <row r="44" spans="1:9" x14ac:dyDescent="0.25">
      <c r="A44" s="21">
        <f>FSR!K51</f>
        <v>0</v>
      </c>
      <c r="B44" s="21" t="e">
        <f>VLOOKUP(A44,MASTER!B$1:I$1656,3,FALSE)</f>
        <v>#N/A</v>
      </c>
      <c r="C44" s="33" t="e">
        <f>VLOOKUP(A44,MASTER!B$1:I$1656,5,FALSE)</f>
        <v>#N/A</v>
      </c>
      <c r="D44" s="37" t="e">
        <f>VLOOKUP(A44,MASTER!B$1:I$1656,6,FALSE)</f>
        <v>#N/A</v>
      </c>
      <c r="E44" s="21">
        <f>FSR!L51</f>
        <v>0</v>
      </c>
      <c r="F44" s="32">
        <f>FSR!$D$5</f>
        <v>0</v>
      </c>
      <c r="G44" s="37" t="e">
        <f>VLOOKUP(A44,MASTER!B$1:I$1656,7,FALSE)</f>
        <v>#N/A</v>
      </c>
      <c r="H44" s="40">
        <f>FSR!E51</f>
        <v>0</v>
      </c>
      <c r="I44" s="39">
        <f>FSR!M51</f>
        <v>0</v>
      </c>
    </row>
    <row r="45" spans="1:9" x14ac:dyDescent="0.25">
      <c r="A45" s="21">
        <f>FSR!K52</f>
        <v>0</v>
      </c>
      <c r="B45" s="21" t="e">
        <f>VLOOKUP(A45,MASTER!B$1:I$1656,3,FALSE)</f>
        <v>#N/A</v>
      </c>
      <c r="C45" s="33" t="e">
        <f>VLOOKUP(A45,MASTER!B$1:I$1656,5,FALSE)</f>
        <v>#N/A</v>
      </c>
      <c r="D45" s="37" t="e">
        <f>VLOOKUP(A45,MASTER!B$1:I$1656,6,FALSE)</f>
        <v>#N/A</v>
      </c>
      <c r="E45" s="21">
        <f>FSR!L52</f>
        <v>0</v>
      </c>
      <c r="F45" s="32">
        <f>FSR!$D$5</f>
        <v>0</v>
      </c>
      <c r="G45" s="37" t="e">
        <f>VLOOKUP(A45,MASTER!B$1:I$1656,7,FALSE)</f>
        <v>#N/A</v>
      </c>
      <c r="H45" s="40">
        <f>FSR!E52</f>
        <v>0</v>
      </c>
      <c r="I45" s="39">
        <f>FSR!M52</f>
        <v>0</v>
      </c>
    </row>
    <row r="46" spans="1:9" x14ac:dyDescent="0.25">
      <c r="A46" s="21">
        <f>FSR!K53</f>
        <v>0</v>
      </c>
      <c r="B46" s="21" t="e">
        <f>VLOOKUP(A46,MASTER!B$1:I$1656,3,FALSE)</f>
        <v>#N/A</v>
      </c>
      <c r="C46" s="33" t="e">
        <f>VLOOKUP(A46,MASTER!B$1:I$1656,5,FALSE)</f>
        <v>#N/A</v>
      </c>
      <c r="D46" s="37" t="e">
        <f>VLOOKUP(A46,MASTER!B$1:I$1656,6,FALSE)</f>
        <v>#N/A</v>
      </c>
      <c r="E46" s="21">
        <f>FSR!L53</f>
        <v>0</v>
      </c>
      <c r="F46" s="32">
        <f>FSR!$D$5</f>
        <v>0</v>
      </c>
      <c r="G46" s="37" t="e">
        <f>VLOOKUP(A46,MASTER!B$1:I$1656,7,FALSE)</f>
        <v>#N/A</v>
      </c>
      <c r="H46" s="40">
        <f>FSR!E53</f>
        <v>0</v>
      </c>
      <c r="I46" s="39">
        <f>FSR!M53</f>
        <v>0</v>
      </c>
    </row>
    <row r="47" spans="1:9" x14ac:dyDescent="0.25">
      <c r="A47" s="21">
        <f>FSR!K54</f>
        <v>0</v>
      </c>
      <c r="B47" s="21" t="e">
        <f>VLOOKUP(A47,MASTER!B$1:I$1656,3,FALSE)</f>
        <v>#N/A</v>
      </c>
      <c r="C47" s="33" t="e">
        <f>VLOOKUP(A47,MASTER!B$1:I$1656,5,FALSE)</f>
        <v>#N/A</v>
      </c>
      <c r="D47" s="37" t="e">
        <f>VLOOKUP(A47,MASTER!B$1:I$1656,6,FALSE)</f>
        <v>#N/A</v>
      </c>
      <c r="E47" s="21">
        <f>FSR!L54</f>
        <v>0</v>
      </c>
      <c r="F47" s="32">
        <f>FSR!$D$5</f>
        <v>0</v>
      </c>
      <c r="G47" s="37" t="e">
        <f>VLOOKUP(A47,MASTER!B$1:I$1656,7,FALSE)</f>
        <v>#N/A</v>
      </c>
      <c r="H47" s="40">
        <f>FSR!E54</f>
        <v>0</v>
      </c>
      <c r="I47" s="39">
        <f>FSR!M54</f>
        <v>0</v>
      </c>
    </row>
    <row r="48" spans="1:9" x14ac:dyDescent="0.25">
      <c r="A48" s="21">
        <f>FSR!K55</f>
        <v>0</v>
      </c>
      <c r="B48" s="21" t="e">
        <f>VLOOKUP(A48,MASTER!B$1:I$1656,3,FALSE)</f>
        <v>#N/A</v>
      </c>
      <c r="C48" s="33" t="e">
        <f>VLOOKUP(A48,MASTER!B$1:I$1656,5,FALSE)</f>
        <v>#N/A</v>
      </c>
      <c r="D48" s="37" t="e">
        <f>VLOOKUP(A48,MASTER!B$1:I$1656,6,FALSE)</f>
        <v>#N/A</v>
      </c>
      <c r="E48" s="21">
        <f>FSR!L55</f>
        <v>0</v>
      </c>
      <c r="F48" s="32">
        <f>FSR!$D$5</f>
        <v>0</v>
      </c>
      <c r="G48" s="37" t="e">
        <f>VLOOKUP(A48,MASTER!B$1:I$1656,7,FALSE)</f>
        <v>#N/A</v>
      </c>
      <c r="H48" s="40">
        <f>FSR!E55</f>
        <v>0</v>
      </c>
      <c r="I48" s="39">
        <f>FSR!M55</f>
        <v>0</v>
      </c>
    </row>
    <row r="49" spans="1:9" x14ac:dyDescent="0.25">
      <c r="A49" s="21">
        <f>FSR!K56</f>
        <v>0</v>
      </c>
      <c r="B49" s="21" t="e">
        <f>VLOOKUP(A49,MASTER!B$1:I$1656,3,FALSE)</f>
        <v>#N/A</v>
      </c>
      <c r="C49" s="33" t="e">
        <f>VLOOKUP(A49,MASTER!B$1:I$1656,5,FALSE)</f>
        <v>#N/A</v>
      </c>
      <c r="D49" s="37" t="e">
        <f>VLOOKUP(A49,MASTER!B$1:I$1656,6,FALSE)</f>
        <v>#N/A</v>
      </c>
      <c r="E49" s="21">
        <f>FSR!L56</f>
        <v>0</v>
      </c>
      <c r="F49" s="32">
        <f>FSR!$D$5</f>
        <v>0</v>
      </c>
      <c r="G49" s="37" t="e">
        <f>VLOOKUP(A49,MASTER!B$1:I$1656,7,FALSE)</f>
        <v>#N/A</v>
      </c>
      <c r="H49" s="40">
        <f>FSR!E56</f>
        <v>0</v>
      </c>
      <c r="I49" s="39">
        <f>FSR!M56</f>
        <v>0</v>
      </c>
    </row>
    <row r="50" spans="1:9" x14ac:dyDescent="0.25">
      <c r="A50" s="21">
        <f>FSR!K57</f>
        <v>0</v>
      </c>
      <c r="B50" s="21" t="e">
        <f>VLOOKUP(A50,MASTER!B$1:I$1656,3,FALSE)</f>
        <v>#N/A</v>
      </c>
      <c r="C50" s="33" t="e">
        <f>VLOOKUP(A50,MASTER!B$1:I$1656,5,FALSE)</f>
        <v>#N/A</v>
      </c>
      <c r="D50" s="37" t="e">
        <f>VLOOKUP(A50,MASTER!B$1:I$1656,6,FALSE)</f>
        <v>#N/A</v>
      </c>
      <c r="E50" s="21">
        <f>FSR!L57</f>
        <v>0</v>
      </c>
      <c r="F50" s="32">
        <f>FSR!$D$5</f>
        <v>0</v>
      </c>
      <c r="G50" s="37" t="e">
        <f>VLOOKUP(A50,MASTER!B$1:I$1656,7,FALSE)</f>
        <v>#N/A</v>
      </c>
      <c r="H50" s="40">
        <f>FSR!E57</f>
        <v>0</v>
      </c>
      <c r="I50" s="39">
        <f>FSR!M57</f>
        <v>0</v>
      </c>
    </row>
    <row r="51" spans="1:9" x14ac:dyDescent="0.25">
      <c r="A51" s="21">
        <f>FSR!K58</f>
        <v>0</v>
      </c>
      <c r="B51" s="21" t="e">
        <f>VLOOKUP(A51,MASTER!B$1:I$1656,3,FALSE)</f>
        <v>#N/A</v>
      </c>
      <c r="C51" s="33" t="e">
        <f>VLOOKUP(A51,MASTER!B$1:I$1656,5,FALSE)</f>
        <v>#N/A</v>
      </c>
      <c r="D51" s="37" t="e">
        <f>VLOOKUP(A51,MASTER!B$1:I$1656,6,FALSE)</f>
        <v>#N/A</v>
      </c>
      <c r="E51" s="21">
        <f>FSR!L58</f>
        <v>0</v>
      </c>
      <c r="F51" s="32">
        <f>FSR!$D$5</f>
        <v>0</v>
      </c>
      <c r="G51" s="37" t="e">
        <f>VLOOKUP(A51,MASTER!B$1:I$1656,7,FALSE)</f>
        <v>#N/A</v>
      </c>
      <c r="H51" s="40">
        <f>FSR!E58</f>
        <v>0</v>
      </c>
      <c r="I51" s="39">
        <f>FSR!M58</f>
        <v>0</v>
      </c>
    </row>
    <row r="52" spans="1:9" x14ac:dyDescent="0.25">
      <c r="A52" s="21">
        <f>FSR!K59</f>
        <v>0</v>
      </c>
      <c r="B52" s="21" t="e">
        <f>VLOOKUP(A52,MASTER!B$1:I$1656,3,FALSE)</f>
        <v>#N/A</v>
      </c>
      <c r="C52" s="33" t="e">
        <f>VLOOKUP(A52,MASTER!B$1:I$1656,5,FALSE)</f>
        <v>#N/A</v>
      </c>
      <c r="D52" s="37" t="e">
        <f>VLOOKUP(A52,MASTER!B$1:I$1656,6,FALSE)</f>
        <v>#N/A</v>
      </c>
      <c r="E52" s="21">
        <f>FSR!L59</f>
        <v>0</v>
      </c>
      <c r="F52" s="32">
        <f>FSR!$D$5</f>
        <v>0</v>
      </c>
      <c r="G52" s="37" t="e">
        <f>VLOOKUP(A52,MASTER!B$1:I$1656,7,FALSE)</f>
        <v>#N/A</v>
      </c>
      <c r="H52" s="40">
        <f>FSR!E59</f>
        <v>0</v>
      </c>
      <c r="I52" s="39">
        <f>FSR!M59</f>
        <v>0</v>
      </c>
    </row>
    <row r="53" spans="1:9" x14ac:dyDescent="0.25">
      <c r="A53" s="21">
        <f>FSR!K60</f>
        <v>0</v>
      </c>
      <c r="B53" s="21" t="e">
        <f>VLOOKUP(A53,MASTER!B$1:I$1656,3,FALSE)</f>
        <v>#N/A</v>
      </c>
      <c r="C53" s="33" t="e">
        <f>VLOOKUP(A53,MASTER!B$1:I$1656,5,FALSE)</f>
        <v>#N/A</v>
      </c>
      <c r="D53" s="37" t="e">
        <f>VLOOKUP(A53,MASTER!B$1:I$1656,6,FALSE)</f>
        <v>#N/A</v>
      </c>
      <c r="E53" s="21">
        <f>FSR!L60</f>
        <v>0</v>
      </c>
      <c r="F53" s="32">
        <f>FSR!$D$5</f>
        <v>0</v>
      </c>
      <c r="G53" s="37" t="e">
        <f>VLOOKUP(A53,MASTER!B$1:I$1656,7,FALSE)</f>
        <v>#N/A</v>
      </c>
      <c r="H53" s="40">
        <f>FSR!E60</f>
        <v>0</v>
      </c>
      <c r="I53" s="39">
        <f>FSR!M60</f>
        <v>0</v>
      </c>
    </row>
    <row r="54" spans="1:9" x14ac:dyDescent="0.25">
      <c r="A54" s="21">
        <f>FSR!K61</f>
        <v>0</v>
      </c>
      <c r="B54" s="21" t="e">
        <f>VLOOKUP(A54,MASTER!B$1:I$1656,3,FALSE)</f>
        <v>#N/A</v>
      </c>
      <c r="C54" s="33" t="e">
        <f>VLOOKUP(A54,MASTER!B$1:I$1656,5,FALSE)</f>
        <v>#N/A</v>
      </c>
      <c r="D54" s="37" t="e">
        <f>VLOOKUP(A54,MASTER!B$1:I$1656,6,FALSE)</f>
        <v>#N/A</v>
      </c>
      <c r="E54" s="21">
        <f>FSR!L61</f>
        <v>0</v>
      </c>
      <c r="F54" s="32">
        <f>FSR!$D$5</f>
        <v>0</v>
      </c>
      <c r="G54" s="37" t="e">
        <f>VLOOKUP(A54,MASTER!B$1:I$1656,7,FALSE)</f>
        <v>#N/A</v>
      </c>
      <c r="H54" s="40">
        <f>FSR!E61</f>
        <v>0</v>
      </c>
      <c r="I54" s="39">
        <f>FSR!M61</f>
        <v>0</v>
      </c>
    </row>
    <row r="55" spans="1:9" x14ac:dyDescent="0.25">
      <c r="A55" s="21">
        <f>FSR!K62</f>
        <v>0</v>
      </c>
      <c r="B55" s="21" t="e">
        <f>VLOOKUP(A55,MASTER!B$1:I$1656,3,FALSE)</f>
        <v>#N/A</v>
      </c>
      <c r="C55" s="33" t="e">
        <f>VLOOKUP(A55,MASTER!B$1:I$1656,5,FALSE)</f>
        <v>#N/A</v>
      </c>
      <c r="D55" s="37" t="e">
        <f>VLOOKUP(A55,MASTER!B$1:I$1656,6,FALSE)</f>
        <v>#N/A</v>
      </c>
      <c r="E55" s="21">
        <f>FSR!L62</f>
        <v>0</v>
      </c>
      <c r="F55" s="32">
        <f>FSR!$D$5</f>
        <v>0</v>
      </c>
      <c r="G55" s="37" t="e">
        <f>VLOOKUP(A55,MASTER!B$1:I$1656,7,FALSE)</f>
        <v>#N/A</v>
      </c>
      <c r="H55" s="40">
        <f>FSR!E62</f>
        <v>0</v>
      </c>
      <c r="I55" s="39">
        <f>FSR!M62</f>
        <v>0</v>
      </c>
    </row>
    <row r="56" spans="1:9" x14ac:dyDescent="0.25">
      <c r="A56" s="21">
        <f>FSR!K63</f>
        <v>0</v>
      </c>
      <c r="B56" s="21" t="e">
        <f>VLOOKUP(A56,MASTER!B$1:I$1656,3,FALSE)</f>
        <v>#N/A</v>
      </c>
      <c r="C56" s="33" t="e">
        <f>VLOOKUP(A56,MASTER!B$1:I$1656,5,FALSE)</f>
        <v>#N/A</v>
      </c>
      <c r="D56" s="37" t="e">
        <f>VLOOKUP(A56,MASTER!B$1:I$1656,6,FALSE)</f>
        <v>#N/A</v>
      </c>
      <c r="E56" s="21">
        <f>FSR!L63</f>
        <v>0</v>
      </c>
      <c r="F56" s="32">
        <f>FSR!$D$5</f>
        <v>0</v>
      </c>
      <c r="G56" s="37" t="e">
        <f>VLOOKUP(A56,MASTER!B$1:I$1656,7,FALSE)</f>
        <v>#N/A</v>
      </c>
      <c r="H56" s="40">
        <f>FSR!E63</f>
        <v>0</v>
      </c>
      <c r="I56" s="39">
        <f>FSR!M63</f>
        <v>0</v>
      </c>
    </row>
    <row r="57" spans="1:9" x14ac:dyDescent="0.25">
      <c r="A57" s="21">
        <f>FSR!K64</f>
        <v>0</v>
      </c>
      <c r="B57" s="21" t="e">
        <f>VLOOKUP(A57,MASTER!B$1:I$1656,3,FALSE)</f>
        <v>#N/A</v>
      </c>
      <c r="C57" s="33" t="e">
        <f>VLOOKUP(A57,MASTER!B$1:I$1656,5,FALSE)</f>
        <v>#N/A</v>
      </c>
      <c r="D57" s="37" t="e">
        <f>VLOOKUP(A57,MASTER!B$1:I$1656,6,FALSE)</f>
        <v>#N/A</v>
      </c>
      <c r="E57" s="21">
        <f>FSR!L64</f>
        <v>0</v>
      </c>
      <c r="F57" s="32">
        <f>FSR!$D$5</f>
        <v>0</v>
      </c>
      <c r="G57" s="37" t="e">
        <f>VLOOKUP(A57,MASTER!B$1:I$1656,7,FALSE)</f>
        <v>#N/A</v>
      </c>
      <c r="H57" s="40">
        <f>FSR!E64</f>
        <v>0</v>
      </c>
      <c r="I57" s="39">
        <f>FSR!M64</f>
        <v>0</v>
      </c>
    </row>
    <row r="58" spans="1:9" x14ac:dyDescent="0.25">
      <c r="A58" s="21">
        <f>FSR!K65</f>
        <v>0</v>
      </c>
      <c r="B58" s="21" t="e">
        <f>VLOOKUP(A58,MASTER!B$1:I$1656,3,FALSE)</f>
        <v>#N/A</v>
      </c>
      <c r="C58" s="33" t="e">
        <f>VLOOKUP(A58,MASTER!B$1:I$1656,5,FALSE)</f>
        <v>#N/A</v>
      </c>
      <c r="D58" s="37" t="e">
        <f>VLOOKUP(A58,MASTER!B$1:I$1656,6,FALSE)</f>
        <v>#N/A</v>
      </c>
      <c r="E58" s="21">
        <f>FSR!L65</f>
        <v>0</v>
      </c>
      <c r="F58" s="32">
        <f>FSR!$D$5</f>
        <v>0</v>
      </c>
      <c r="G58" s="37" t="e">
        <f>VLOOKUP(A58,MASTER!B$1:I$1656,7,FALSE)</f>
        <v>#N/A</v>
      </c>
      <c r="H58" s="40">
        <f>FSR!E65</f>
        <v>0</v>
      </c>
      <c r="I58" s="39">
        <f>FSR!M65</f>
        <v>0</v>
      </c>
    </row>
    <row r="59" spans="1:9" x14ac:dyDescent="0.25">
      <c r="A59" s="21">
        <f>FSR!K66</f>
        <v>0</v>
      </c>
      <c r="B59" s="21" t="e">
        <f>VLOOKUP(A59,MASTER!B$1:I$1656,3,FALSE)</f>
        <v>#N/A</v>
      </c>
      <c r="C59" s="33" t="e">
        <f>VLOOKUP(A59,MASTER!B$1:I$1656,5,FALSE)</f>
        <v>#N/A</v>
      </c>
      <c r="D59" s="37" t="e">
        <f>VLOOKUP(A59,MASTER!B$1:I$1656,6,FALSE)</f>
        <v>#N/A</v>
      </c>
      <c r="E59" s="21">
        <f>FSR!L66</f>
        <v>0</v>
      </c>
      <c r="F59" s="32">
        <f>FSR!$D$5</f>
        <v>0</v>
      </c>
      <c r="G59" s="37" t="e">
        <f>VLOOKUP(A59,MASTER!B$1:I$1656,7,FALSE)</f>
        <v>#N/A</v>
      </c>
      <c r="H59" s="40">
        <f>FSR!E66</f>
        <v>0</v>
      </c>
      <c r="I59" s="39">
        <f>FSR!M66</f>
        <v>0</v>
      </c>
    </row>
    <row r="60" spans="1:9" x14ac:dyDescent="0.25">
      <c r="A60" s="21">
        <f>FSR!K67</f>
        <v>0</v>
      </c>
      <c r="B60" s="21" t="e">
        <f>VLOOKUP(A60,MASTER!B$1:I$1656,3,FALSE)</f>
        <v>#N/A</v>
      </c>
      <c r="C60" s="33" t="e">
        <f>VLOOKUP(A60,MASTER!B$1:I$1656,5,FALSE)</f>
        <v>#N/A</v>
      </c>
      <c r="D60" s="37" t="e">
        <f>VLOOKUP(A60,MASTER!B$1:I$1656,6,FALSE)</f>
        <v>#N/A</v>
      </c>
      <c r="E60" s="21">
        <f>FSR!L67</f>
        <v>0</v>
      </c>
      <c r="F60" s="32">
        <f>FSR!$D$5</f>
        <v>0</v>
      </c>
      <c r="G60" s="37" t="e">
        <f>VLOOKUP(A60,MASTER!B$1:I$1656,7,FALSE)</f>
        <v>#N/A</v>
      </c>
      <c r="H60" s="40">
        <f>FSR!E67</f>
        <v>0</v>
      </c>
      <c r="I60" s="39">
        <f>FSR!M67</f>
        <v>0</v>
      </c>
    </row>
    <row r="61" spans="1:9" x14ac:dyDescent="0.25">
      <c r="A61" s="21">
        <f>FSR!K68</f>
        <v>0</v>
      </c>
      <c r="B61" s="21" t="e">
        <f>VLOOKUP(A61,MASTER!B$1:I$1656,3,FALSE)</f>
        <v>#N/A</v>
      </c>
      <c r="C61" s="33" t="e">
        <f>VLOOKUP(A61,MASTER!B$1:I$1656,5,FALSE)</f>
        <v>#N/A</v>
      </c>
      <c r="D61" s="37" t="e">
        <f>VLOOKUP(A61,MASTER!B$1:I$1656,6,FALSE)</f>
        <v>#N/A</v>
      </c>
      <c r="E61" s="21">
        <f>FSR!L68</f>
        <v>0</v>
      </c>
      <c r="F61" s="32">
        <f>FSR!$D$5</f>
        <v>0</v>
      </c>
      <c r="G61" s="37" t="e">
        <f>VLOOKUP(A61,MASTER!B$1:I$1656,7,FALSE)</f>
        <v>#N/A</v>
      </c>
      <c r="H61" s="40">
        <f>FSR!E68</f>
        <v>0</v>
      </c>
      <c r="I61" s="39">
        <f>FSR!M68</f>
        <v>0</v>
      </c>
    </row>
    <row r="62" spans="1:9" x14ac:dyDescent="0.25">
      <c r="A62" s="21">
        <f>FSR!K69</f>
        <v>0</v>
      </c>
      <c r="B62" s="21" t="e">
        <f>VLOOKUP(A62,MASTER!B$1:I$1656,3,FALSE)</f>
        <v>#N/A</v>
      </c>
      <c r="C62" s="33" t="e">
        <f>VLOOKUP(A62,MASTER!B$1:I$1656,5,FALSE)</f>
        <v>#N/A</v>
      </c>
      <c r="D62" s="37" t="e">
        <f>VLOOKUP(A62,MASTER!B$1:I$1656,6,FALSE)</f>
        <v>#N/A</v>
      </c>
      <c r="E62" s="21">
        <f>FSR!L69</f>
        <v>0</v>
      </c>
      <c r="F62" s="32">
        <f>FSR!$D$5</f>
        <v>0</v>
      </c>
      <c r="G62" s="37" t="e">
        <f>VLOOKUP(A62,MASTER!B$1:I$1656,7,FALSE)</f>
        <v>#N/A</v>
      </c>
      <c r="H62" s="40">
        <f>FSR!E69</f>
        <v>0</v>
      </c>
      <c r="I62" s="39">
        <f>FSR!M69</f>
        <v>0</v>
      </c>
    </row>
    <row r="63" spans="1:9" x14ac:dyDescent="0.25">
      <c r="A63" s="21">
        <f>FSR!K70</f>
        <v>0</v>
      </c>
      <c r="B63" s="21" t="e">
        <f>VLOOKUP(A63,MASTER!B$1:I$1656,3,FALSE)</f>
        <v>#N/A</v>
      </c>
      <c r="C63" s="33" t="e">
        <f>VLOOKUP(A63,MASTER!B$1:I$1656,5,FALSE)</f>
        <v>#N/A</v>
      </c>
      <c r="D63" s="37" t="e">
        <f>VLOOKUP(A63,MASTER!B$1:I$1656,6,FALSE)</f>
        <v>#N/A</v>
      </c>
      <c r="E63" s="21">
        <f>FSR!L70</f>
        <v>0</v>
      </c>
      <c r="F63" s="32">
        <f>FSR!$D$5</f>
        <v>0</v>
      </c>
      <c r="G63" s="37" t="e">
        <f>VLOOKUP(A63,MASTER!B$1:I$1656,7,FALSE)</f>
        <v>#N/A</v>
      </c>
      <c r="H63" s="40">
        <f>FSR!E70</f>
        <v>0</v>
      </c>
      <c r="I63" s="39">
        <f>FSR!M70</f>
        <v>0</v>
      </c>
    </row>
    <row r="64" spans="1:9" x14ac:dyDescent="0.25">
      <c r="A64" s="21">
        <f>FSR!K71</f>
        <v>0</v>
      </c>
      <c r="B64" s="21" t="e">
        <f>VLOOKUP(A64,MASTER!B$1:I$1656,3,FALSE)</f>
        <v>#N/A</v>
      </c>
      <c r="C64" s="33" t="e">
        <f>VLOOKUP(A64,MASTER!B$1:I$1656,5,FALSE)</f>
        <v>#N/A</v>
      </c>
      <c r="D64" s="37" t="e">
        <f>VLOOKUP(A64,MASTER!B$1:I$1656,6,FALSE)</f>
        <v>#N/A</v>
      </c>
      <c r="E64" s="21">
        <f>FSR!L71</f>
        <v>0</v>
      </c>
      <c r="F64" s="32">
        <f>FSR!$D$5</f>
        <v>0</v>
      </c>
      <c r="G64" s="37" t="e">
        <f>VLOOKUP(A64,MASTER!B$1:I$1656,7,FALSE)</f>
        <v>#N/A</v>
      </c>
      <c r="H64" s="40">
        <f>FSR!E71</f>
        <v>0</v>
      </c>
      <c r="I64" s="39">
        <f>FSR!M71</f>
        <v>0</v>
      </c>
    </row>
    <row r="65" spans="1:9" x14ac:dyDescent="0.25">
      <c r="A65" s="21">
        <f>FSR!K72</f>
        <v>0</v>
      </c>
      <c r="B65" s="21" t="e">
        <f>VLOOKUP(A65,MASTER!B$1:I$1656,3,FALSE)</f>
        <v>#N/A</v>
      </c>
      <c r="C65" s="33" t="e">
        <f>VLOOKUP(A65,MASTER!B$1:I$1656,5,FALSE)</f>
        <v>#N/A</v>
      </c>
      <c r="D65" s="37" t="e">
        <f>VLOOKUP(A65,MASTER!B$1:I$1656,6,FALSE)</f>
        <v>#N/A</v>
      </c>
      <c r="E65" s="21">
        <f>FSR!L72</f>
        <v>0</v>
      </c>
      <c r="F65" s="32">
        <f>FSR!$D$5</f>
        <v>0</v>
      </c>
      <c r="G65" s="37" t="e">
        <f>VLOOKUP(A65,MASTER!B$1:I$1656,7,FALSE)</f>
        <v>#N/A</v>
      </c>
      <c r="H65" s="40">
        <f>FSR!E72</f>
        <v>0</v>
      </c>
      <c r="I65" s="39">
        <f>FSR!M72</f>
        <v>0</v>
      </c>
    </row>
    <row r="66" spans="1:9" x14ac:dyDescent="0.25">
      <c r="A66" s="21">
        <f>FSR!K73</f>
        <v>0</v>
      </c>
      <c r="B66" s="21" t="e">
        <f>VLOOKUP(A66,MASTER!B$1:I$1656,3,FALSE)</f>
        <v>#N/A</v>
      </c>
      <c r="C66" s="33" t="e">
        <f>VLOOKUP(A66,MASTER!B$1:I$1656,5,FALSE)</f>
        <v>#N/A</v>
      </c>
      <c r="D66" s="37" t="e">
        <f>VLOOKUP(A66,MASTER!B$1:I$1656,6,FALSE)</f>
        <v>#N/A</v>
      </c>
      <c r="E66" s="21">
        <f>FSR!L73</f>
        <v>0</v>
      </c>
      <c r="F66" s="32">
        <f>FSR!$D$5</f>
        <v>0</v>
      </c>
      <c r="G66" s="37" t="e">
        <f>VLOOKUP(A66,MASTER!B$1:I$1656,7,FALSE)</f>
        <v>#N/A</v>
      </c>
      <c r="H66" s="40">
        <f>FSR!E73</f>
        <v>0</v>
      </c>
      <c r="I66" s="39">
        <f>FSR!M73</f>
        <v>0</v>
      </c>
    </row>
    <row r="67" spans="1:9" x14ac:dyDescent="0.25">
      <c r="A67" s="21">
        <f>FSR!K74</f>
        <v>0</v>
      </c>
      <c r="B67" s="21" t="e">
        <f>VLOOKUP(A67,MASTER!B$1:I$1656,3,FALSE)</f>
        <v>#N/A</v>
      </c>
      <c r="C67" s="33" t="e">
        <f>VLOOKUP(A67,MASTER!B$1:I$1656,5,FALSE)</f>
        <v>#N/A</v>
      </c>
      <c r="D67" s="37" t="e">
        <f>VLOOKUP(A67,MASTER!B$1:I$1656,6,FALSE)</f>
        <v>#N/A</v>
      </c>
      <c r="E67" s="21">
        <f>FSR!L74</f>
        <v>0</v>
      </c>
      <c r="F67" s="32">
        <f>FSR!$D$5</f>
        <v>0</v>
      </c>
      <c r="G67" s="37" t="e">
        <f>VLOOKUP(A67,MASTER!B$1:I$1656,7,FALSE)</f>
        <v>#N/A</v>
      </c>
      <c r="H67" s="40">
        <f>FSR!E74</f>
        <v>0</v>
      </c>
      <c r="I67" s="39">
        <f>FSR!M74</f>
        <v>0</v>
      </c>
    </row>
    <row r="68" spans="1:9" x14ac:dyDescent="0.25">
      <c r="A68" s="21">
        <f>FSR!K75</f>
        <v>0</v>
      </c>
      <c r="B68" s="21" t="e">
        <f>VLOOKUP(A68,MASTER!B$1:I$1656,3,FALSE)</f>
        <v>#N/A</v>
      </c>
      <c r="C68" s="33" t="e">
        <f>VLOOKUP(A68,MASTER!B$1:I$1656,5,FALSE)</f>
        <v>#N/A</v>
      </c>
      <c r="D68" s="37" t="e">
        <f>VLOOKUP(A68,MASTER!B$1:I$1656,6,FALSE)</f>
        <v>#N/A</v>
      </c>
      <c r="E68" s="21">
        <f>FSR!L75</f>
        <v>0</v>
      </c>
      <c r="F68" s="32">
        <f>FSR!$D$5</f>
        <v>0</v>
      </c>
      <c r="G68" s="37" t="e">
        <f>VLOOKUP(A68,MASTER!B$1:I$1656,7,FALSE)</f>
        <v>#N/A</v>
      </c>
      <c r="H68" s="40">
        <f>FSR!E75</f>
        <v>0</v>
      </c>
      <c r="I68" s="39">
        <f>FSR!M75</f>
        <v>0</v>
      </c>
    </row>
    <row r="69" spans="1:9" x14ac:dyDescent="0.25">
      <c r="A69" s="21">
        <f>FSR!K76</f>
        <v>0</v>
      </c>
      <c r="B69" s="21" t="e">
        <f>VLOOKUP(A69,MASTER!B$1:I$1656,3,FALSE)</f>
        <v>#N/A</v>
      </c>
      <c r="C69" s="33" t="e">
        <f>VLOOKUP(A69,MASTER!B$1:I$1656,5,FALSE)</f>
        <v>#N/A</v>
      </c>
      <c r="D69" s="37" t="e">
        <f>VLOOKUP(A69,MASTER!B$1:I$1656,6,FALSE)</f>
        <v>#N/A</v>
      </c>
      <c r="E69" s="21">
        <f>FSR!L76</f>
        <v>0</v>
      </c>
      <c r="F69" s="32">
        <f>FSR!$D$5</f>
        <v>0</v>
      </c>
      <c r="G69" s="37" t="e">
        <f>VLOOKUP(A69,MASTER!B$1:I$1656,7,FALSE)</f>
        <v>#N/A</v>
      </c>
      <c r="H69" s="40">
        <f>FSR!E76</f>
        <v>0</v>
      </c>
      <c r="I69" s="39">
        <f>FSR!M76</f>
        <v>0</v>
      </c>
    </row>
    <row r="70" spans="1:9" x14ac:dyDescent="0.25">
      <c r="A70" s="21">
        <f>FSR!K77</f>
        <v>0</v>
      </c>
      <c r="B70" s="21" t="e">
        <f>VLOOKUP(A70,MASTER!B$1:I$1656,3,FALSE)</f>
        <v>#N/A</v>
      </c>
      <c r="C70" s="33" t="e">
        <f>VLOOKUP(A70,MASTER!B$1:I$1656,5,FALSE)</f>
        <v>#N/A</v>
      </c>
      <c r="D70" s="37" t="e">
        <f>VLOOKUP(A70,MASTER!B$1:I$1656,6,FALSE)</f>
        <v>#N/A</v>
      </c>
      <c r="E70" s="21">
        <f>FSR!L77</f>
        <v>0</v>
      </c>
      <c r="F70" s="32">
        <f>FSR!$D$5</f>
        <v>0</v>
      </c>
      <c r="G70" s="37" t="e">
        <f>VLOOKUP(A70,MASTER!B$1:I$1656,7,FALSE)</f>
        <v>#N/A</v>
      </c>
      <c r="H70" s="40">
        <f>FSR!E77</f>
        <v>0</v>
      </c>
      <c r="I70" s="39">
        <f>FSR!M77</f>
        <v>0</v>
      </c>
    </row>
    <row r="71" spans="1:9" x14ac:dyDescent="0.25">
      <c r="A71" s="21">
        <f>FSR!K78</f>
        <v>0</v>
      </c>
      <c r="B71" s="21" t="e">
        <f>VLOOKUP(A71,MASTER!B$1:I$1656,3,FALSE)</f>
        <v>#N/A</v>
      </c>
      <c r="C71" s="33" t="e">
        <f>VLOOKUP(A71,MASTER!B$1:I$1656,5,FALSE)</f>
        <v>#N/A</v>
      </c>
      <c r="D71" s="37" t="e">
        <f>VLOOKUP(A71,MASTER!B$1:I$1656,6,FALSE)</f>
        <v>#N/A</v>
      </c>
      <c r="E71" s="21">
        <f>FSR!L78</f>
        <v>0</v>
      </c>
      <c r="F71" s="32">
        <f>FSR!$D$5</f>
        <v>0</v>
      </c>
      <c r="G71" s="37" t="e">
        <f>VLOOKUP(A71,MASTER!B$1:I$1656,7,FALSE)</f>
        <v>#N/A</v>
      </c>
      <c r="H71" s="40">
        <f>FSR!E78</f>
        <v>0</v>
      </c>
      <c r="I71" s="39">
        <f>FSR!M78</f>
        <v>0</v>
      </c>
    </row>
    <row r="72" spans="1:9" x14ac:dyDescent="0.25">
      <c r="A72" s="21">
        <f>FSR!K79</f>
        <v>0</v>
      </c>
      <c r="B72" s="21" t="e">
        <f>VLOOKUP(A72,MASTER!B$1:I$1656,3,FALSE)</f>
        <v>#N/A</v>
      </c>
      <c r="C72" s="33" t="e">
        <f>VLOOKUP(A72,MASTER!B$1:I$1656,5,FALSE)</f>
        <v>#N/A</v>
      </c>
      <c r="D72" s="37" t="e">
        <f>VLOOKUP(A72,MASTER!B$1:I$1656,6,FALSE)</f>
        <v>#N/A</v>
      </c>
      <c r="E72" s="21">
        <f>FSR!L79</f>
        <v>0</v>
      </c>
      <c r="F72" s="32">
        <f>FSR!$D$5</f>
        <v>0</v>
      </c>
      <c r="G72" s="37" t="e">
        <f>VLOOKUP(A72,MASTER!B$1:I$1656,7,FALSE)</f>
        <v>#N/A</v>
      </c>
      <c r="H72" s="40">
        <f>FSR!E79</f>
        <v>0</v>
      </c>
      <c r="I72" s="39">
        <f>FSR!M79</f>
        <v>0</v>
      </c>
    </row>
    <row r="73" spans="1:9" x14ac:dyDescent="0.25">
      <c r="A73" s="21">
        <f>FSR!K80</f>
        <v>0</v>
      </c>
      <c r="B73" s="21" t="e">
        <f>VLOOKUP(A73,MASTER!B$1:I$1656,3,FALSE)</f>
        <v>#N/A</v>
      </c>
      <c r="C73" s="33" t="e">
        <f>VLOOKUP(A73,MASTER!B$1:I$1656,5,FALSE)</f>
        <v>#N/A</v>
      </c>
      <c r="D73" s="37" t="e">
        <f>VLOOKUP(A73,MASTER!B$1:I$1656,6,FALSE)</f>
        <v>#N/A</v>
      </c>
      <c r="E73" s="21">
        <f>FSR!L80</f>
        <v>0</v>
      </c>
      <c r="F73" s="32">
        <f>FSR!$D$5</f>
        <v>0</v>
      </c>
      <c r="G73" s="37" t="e">
        <f>VLOOKUP(A73,MASTER!B$1:I$1656,7,FALSE)</f>
        <v>#N/A</v>
      </c>
      <c r="H73" s="40">
        <f>FSR!E80</f>
        <v>0</v>
      </c>
      <c r="I73" s="39">
        <f>FSR!M80</f>
        <v>0</v>
      </c>
    </row>
    <row r="74" spans="1:9" x14ac:dyDescent="0.25">
      <c r="A74" s="21">
        <f>FSR!K81</f>
        <v>0</v>
      </c>
      <c r="B74" s="21" t="e">
        <f>VLOOKUP(A74,MASTER!B$1:I$1656,3,FALSE)</f>
        <v>#N/A</v>
      </c>
      <c r="C74" s="33" t="e">
        <f>VLOOKUP(A74,MASTER!B$1:I$1656,5,FALSE)</f>
        <v>#N/A</v>
      </c>
      <c r="D74" s="37" t="e">
        <f>VLOOKUP(A74,MASTER!B$1:I$1656,6,FALSE)</f>
        <v>#N/A</v>
      </c>
      <c r="E74" s="21">
        <f>FSR!L81</f>
        <v>0</v>
      </c>
      <c r="F74" s="32">
        <f>FSR!$D$5</f>
        <v>0</v>
      </c>
      <c r="G74" s="37" t="e">
        <f>VLOOKUP(A74,MASTER!B$1:I$1656,7,FALSE)</f>
        <v>#N/A</v>
      </c>
      <c r="H74" s="40">
        <f>FSR!E81</f>
        <v>0</v>
      </c>
      <c r="I74" s="39">
        <f>FSR!M81</f>
        <v>0</v>
      </c>
    </row>
    <row r="75" spans="1:9" x14ac:dyDescent="0.25">
      <c r="A75" s="21">
        <f>FSR!K82</f>
        <v>0</v>
      </c>
      <c r="B75" s="21" t="e">
        <f>VLOOKUP(A75,MASTER!B$1:I$1656,3,FALSE)</f>
        <v>#N/A</v>
      </c>
      <c r="C75" s="33" t="e">
        <f>VLOOKUP(A75,MASTER!B$1:I$1656,5,FALSE)</f>
        <v>#N/A</v>
      </c>
      <c r="D75" s="37" t="e">
        <f>VLOOKUP(A75,MASTER!B$1:I$1656,6,FALSE)</f>
        <v>#N/A</v>
      </c>
      <c r="E75" s="21">
        <f>FSR!L82</f>
        <v>0</v>
      </c>
      <c r="F75" s="32">
        <f>FSR!$D$5</f>
        <v>0</v>
      </c>
      <c r="G75" s="37" t="e">
        <f>VLOOKUP(A75,MASTER!B$1:I$1656,7,FALSE)</f>
        <v>#N/A</v>
      </c>
      <c r="H75" s="40">
        <f>FSR!E82</f>
        <v>0</v>
      </c>
      <c r="I75" s="39">
        <f>FSR!M82</f>
        <v>0</v>
      </c>
    </row>
    <row r="76" spans="1:9" x14ac:dyDescent="0.25">
      <c r="A76" s="21">
        <f>FSR!K83</f>
        <v>0</v>
      </c>
      <c r="B76" s="21" t="e">
        <f>VLOOKUP(A76,MASTER!B$1:I$1656,3,FALSE)</f>
        <v>#N/A</v>
      </c>
      <c r="C76" s="33" t="e">
        <f>VLOOKUP(A76,MASTER!B$1:I$1656,5,FALSE)</f>
        <v>#N/A</v>
      </c>
      <c r="D76" s="37" t="e">
        <f>VLOOKUP(A76,MASTER!B$1:I$1656,6,FALSE)</f>
        <v>#N/A</v>
      </c>
      <c r="E76" s="21">
        <f>FSR!L83</f>
        <v>0</v>
      </c>
      <c r="F76" s="32">
        <f>FSR!$D$5</f>
        <v>0</v>
      </c>
      <c r="G76" s="37" t="e">
        <f>VLOOKUP(A76,MASTER!B$1:I$1656,7,FALSE)</f>
        <v>#N/A</v>
      </c>
      <c r="H76" s="40">
        <f>FSR!E83</f>
        <v>0</v>
      </c>
      <c r="I76" s="39">
        <f>FSR!M83</f>
        <v>0</v>
      </c>
    </row>
    <row r="77" spans="1:9" x14ac:dyDescent="0.25">
      <c r="A77" s="21">
        <f>FSR!K84</f>
        <v>0</v>
      </c>
      <c r="B77" s="21" t="e">
        <f>VLOOKUP(A77,MASTER!B$1:I$1656,3,FALSE)</f>
        <v>#N/A</v>
      </c>
      <c r="C77" s="33" t="e">
        <f>VLOOKUP(A77,MASTER!B$1:I$1656,5,FALSE)</f>
        <v>#N/A</v>
      </c>
      <c r="D77" s="37" t="e">
        <f>VLOOKUP(A77,MASTER!B$1:I$1656,6,FALSE)</f>
        <v>#N/A</v>
      </c>
      <c r="E77" s="21">
        <f>FSR!L84</f>
        <v>0</v>
      </c>
      <c r="F77" s="32">
        <f>FSR!$D$5</f>
        <v>0</v>
      </c>
      <c r="G77" s="37" t="e">
        <f>VLOOKUP(A77,MASTER!B$1:I$1656,7,FALSE)</f>
        <v>#N/A</v>
      </c>
      <c r="H77" s="40">
        <f>FSR!E84</f>
        <v>0</v>
      </c>
      <c r="I77" s="39">
        <f>FSR!M84</f>
        <v>0</v>
      </c>
    </row>
    <row r="78" spans="1:9" x14ac:dyDescent="0.25">
      <c r="A78" s="21">
        <f>FSR!K85</f>
        <v>0</v>
      </c>
      <c r="B78" s="21" t="e">
        <f>VLOOKUP(A78,MASTER!B$1:I$1656,3,FALSE)</f>
        <v>#N/A</v>
      </c>
      <c r="C78" s="33" t="e">
        <f>VLOOKUP(A78,MASTER!B$1:I$1656,5,FALSE)</f>
        <v>#N/A</v>
      </c>
      <c r="D78" s="37" t="e">
        <f>VLOOKUP(A78,MASTER!B$1:I$1656,6,FALSE)</f>
        <v>#N/A</v>
      </c>
      <c r="E78" s="21">
        <f>FSR!L85</f>
        <v>0</v>
      </c>
      <c r="F78" s="32">
        <f>FSR!$D$5</f>
        <v>0</v>
      </c>
      <c r="G78" s="37" t="e">
        <f>VLOOKUP(A78,MASTER!B$1:I$1656,7,FALSE)</f>
        <v>#N/A</v>
      </c>
      <c r="H78" s="40">
        <f>FSR!E85</f>
        <v>0</v>
      </c>
      <c r="I78" s="39">
        <f>FSR!M85</f>
        <v>0</v>
      </c>
    </row>
    <row r="79" spans="1:9" x14ac:dyDescent="0.25">
      <c r="A79" s="21">
        <f>FSR!K86</f>
        <v>0</v>
      </c>
      <c r="B79" s="21" t="e">
        <f>VLOOKUP(A79,MASTER!B$1:I$1656,3,FALSE)</f>
        <v>#N/A</v>
      </c>
      <c r="C79" s="33" t="e">
        <f>VLOOKUP(A79,MASTER!B$1:I$1656,5,FALSE)</f>
        <v>#N/A</v>
      </c>
      <c r="D79" s="37" t="e">
        <f>VLOOKUP(A79,MASTER!B$1:I$1656,6,FALSE)</f>
        <v>#N/A</v>
      </c>
      <c r="E79" s="21">
        <f>FSR!L86</f>
        <v>0</v>
      </c>
      <c r="F79" s="32">
        <f>FSR!$D$5</f>
        <v>0</v>
      </c>
      <c r="G79" s="37" t="e">
        <f>VLOOKUP(A79,MASTER!B$1:I$1656,7,FALSE)</f>
        <v>#N/A</v>
      </c>
      <c r="H79" s="40">
        <f>FSR!E86</f>
        <v>0</v>
      </c>
      <c r="I79" s="39">
        <f>FSR!M86</f>
        <v>0</v>
      </c>
    </row>
    <row r="80" spans="1:9" x14ac:dyDescent="0.25">
      <c r="A80" s="21">
        <f>FSR!K87</f>
        <v>0</v>
      </c>
      <c r="B80" s="21" t="e">
        <f>VLOOKUP(A80,MASTER!B$1:I$1656,3,FALSE)</f>
        <v>#N/A</v>
      </c>
      <c r="C80" s="33" t="e">
        <f>VLOOKUP(A80,MASTER!B$1:I$1656,5,FALSE)</f>
        <v>#N/A</v>
      </c>
      <c r="D80" s="37" t="e">
        <f>VLOOKUP(A80,MASTER!B$1:I$1656,6,FALSE)</f>
        <v>#N/A</v>
      </c>
      <c r="E80" s="21">
        <f>FSR!L87</f>
        <v>0</v>
      </c>
      <c r="F80" s="32">
        <f>FSR!$D$5</f>
        <v>0</v>
      </c>
      <c r="G80" s="37" t="e">
        <f>VLOOKUP(A80,MASTER!B$1:I$1656,7,FALSE)</f>
        <v>#N/A</v>
      </c>
      <c r="H80" s="40">
        <f>FSR!E87</f>
        <v>0</v>
      </c>
      <c r="I80" s="39">
        <f>FSR!M87</f>
        <v>0</v>
      </c>
    </row>
  </sheetData>
  <sheetProtection password="E6A0" sheet="1"/>
  <mergeCells count="1">
    <mergeCell ref="A1:I1"/>
  </mergeCells>
  <phoneticPr fontId="0" type="noConversion"/>
  <printOptions horizontalCentered="1"/>
  <pageMargins left="0.7" right="0.7" top="0.75" bottom="0.75" header="0.3"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M4234"/>
  <sheetViews>
    <sheetView zoomScale="142" zoomScaleNormal="142" workbookViewId="0"/>
  </sheetViews>
  <sheetFormatPr defaultColWidth="10.28515625" defaultRowHeight="15" x14ac:dyDescent="0.25"/>
  <cols>
    <col min="1" max="1" width="10.5703125" customWidth="1"/>
    <col min="2" max="2" width="34.5703125" customWidth="1"/>
    <col min="3" max="3" width="13" customWidth="1"/>
    <col min="4" max="4" width="10.5703125" customWidth="1"/>
    <col min="5" max="5" width="14.42578125" customWidth="1"/>
    <col min="6" max="6" width="11" bestFit="1" customWidth="1"/>
    <col min="7" max="7" width="12.7109375" customWidth="1"/>
    <col min="8" max="8" width="7" bestFit="1" customWidth="1"/>
    <col min="9" max="9" width="12.28515625" bestFit="1" customWidth="1"/>
    <col min="10" max="10" width="24.5703125" customWidth="1"/>
    <col min="11" max="11" width="14.42578125" customWidth="1"/>
    <col min="12" max="12" width="18.42578125" style="52" customWidth="1"/>
    <col min="13" max="13" width="15.85546875" style="52" customWidth="1"/>
  </cols>
  <sheetData>
    <row r="1" spans="1:12" x14ac:dyDescent="0.25">
      <c r="A1">
        <v>23008283</v>
      </c>
      <c r="B1" t="s">
        <v>47</v>
      </c>
      <c r="C1" t="s">
        <v>48</v>
      </c>
      <c r="D1">
        <v>23008283</v>
      </c>
      <c r="E1" t="s">
        <v>49</v>
      </c>
      <c r="F1">
        <v>4</v>
      </c>
      <c r="G1" t="s">
        <v>50</v>
      </c>
      <c r="H1">
        <v>98.4</v>
      </c>
      <c r="I1">
        <v>2</v>
      </c>
      <c r="J1" t="s">
        <v>321</v>
      </c>
      <c r="K1" t="s">
        <v>49</v>
      </c>
      <c r="L1" s="52" t="s">
        <v>56</v>
      </c>
    </row>
    <row r="2" spans="1:12" x14ac:dyDescent="0.25">
      <c r="A2">
        <v>21001252</v>
      </c>
      <c r="B2" t="s">
        <v>53</v>
      </c>
      <c r="C2" t="s">
        <v>54</v>
      </c>
      <c r="D2">
        <v>21001252</v>
      </c>
      <c r="E2" t="s">
        <v>49</v>
      </c>
      <c r="F2">
        <v>0</v>
      </c>
      <c r="G2" t="s">
        <v>50</v>
      </c>
      <c r="H2">
        <v>91.67</v>
      </c>
      <c r="I2">
        <v>0</v>
      </c>
      <c r="J2" t="s">
        <v>51</v>
      </c>
      <c r="K2" t="s">
        <v>49</v>
      </c>
      <c r="L2" s="52" t="s">
        <v>52</v>
      </c>
    </row>
    <row r="3" spans="1:12" x14ac:dyDescent="0.25">
      <c r="A3">
        <v>21003599</v>
      </c>
      <c r="B3" t="s">
        <v>6126</v>
      </c>
      <c r="C3" t="s">
        <v>55</v>
      </c>
      <c r="D3">
        <v>21003599</v>
      </c>
      <c r="E3" t="s">
        <v>49</v>
      </c>
      <c r="F3">
        <v>1</v>
      </c>
      <c r="G3" t="s">
        <v>50</v>
      </c>
      <c r="H3">
        <v>91.67</v>
      </c>
      <c r="I3" s="53">
        <v>0</v>
      </c>
      <c r="J3" t="s">
        <v>51</v>
      </c>
      <c r="K3" t="s">
        <v>49</v>
      </c>
      <c r="L3" s="52" t="s">
        <v>52</v>
      </c>
    </row>
    <row r="4" spans="1:12" x14ac:dyDescent="0.25">
      <c r="A4">
        <v>21008158</v>
      </c>
      <c r="B4" t="s">
        <v>57</v>
      </c>
      <c r="C4" t="s">
        <v>58</v>
      </c>
      <c r="D4">
        <v>21008158</v>
      </c>
      <c r="E4" t="s">
        <v>49</v>
      </c>
      <c r="F4">
        <v>0</v>
      </c>
      <c r="H4">
        <v>91.67</v>
      </c>
      <c r="I4">
        <v>0</v>
      </c>
      <c r="J4" t="s">
        <v>51</v>
      </c>
      <c r="K4" t="s">
        <v>49</v>
      </c>
      <c r="L4" s="52" t="s">
        <v>56</v>
      </c>
    </row>
    <row r="5" spans="1:12" x14ac:dyDescent="0.25">
      <c r="B5" t="s">
        <v>6127</v>
      </c>
      <c r="C5" t="s">
        <v>59</v>
      </c>
      <c r="E5" t="s">
        <v>49</v>
      </c>
      <c r="I5" s="53">
        <v>2</v>
      </c>
      <c r="J5" t="s">
        <v>51</v>
      </c>
      <c r="K5" t="s">
        <v>49</v>
      </c>
      <c r="L5" s="52" t="s">
        <v>52</v>
      </c>
    </row>
    <row r="6" spans="1:12" x14ac:dyDescent="0.25">
      <c r="B6" t="s">
        <v>6128</v>
      </c>
      <c r="C6" t="s">
        <v>60</v>
      </c>
      <c r="E6" t="s">
        <v>49</v>
      </c>
      <c r="I6" s="53">
        <v>0</v>
      </c>
      <c r="J6" t="s">
        <v>51</v>
      </c>
      <c r="K6" t="s">
        <v>49</v>
      </c>
      <c r="L6" s="52" t="s">
        <v>52</v>
      </c>
    </row>
    <row r="7" spans="1:12" x14ac:dyDescent="0.25">
      <c r="A7">
        <v>10948726</v>
      </c>
      <c r="B7" t="s">
        <v>6129</v>
      </c>
      <c r="C7" t="s">
        <v>61</v>
      </c>
      <c r="D7">
        <v>10948726</v>
      </c>
      <c r="E7" t="s">
        <v>49</v>
      </c>
      <c r="F7">
        <v>7</v>
      </c>
      <c r="G7" t="s">
        <v>50</v>
      </c>
      <c r="H7">
        <v>91.67</v>
      </c>
      <c r="I7" s="53">
        <v>0</v>
      </c>
      <c r="J7" t="s">
        <v>51</v>
      </c>
      <c r="K7" t="s">
        <v>49</v>
      </c>
      <c r="L7" s="52" t="s">
        <v>56</v>
      </c>
    </row>
    <row r="8" spans="1:12" x14ac:dyDescent="0.25">
      <c r="B8" t="s">
        <v>6130</v>
      </c>
      <c r="C8" t="s">
        <v>62</v>
      </c>
      <c r="E8" t="s">
        <v>49</v>
      </c>
      <c r="I8" s="53">
        <v>0</v>
      </c>
      <c r="J8" t="s">
        <v>8594</v>
      </c>
      <c r="K8" t="s">
        <v>49</v>
      </c>
      <c r="L8" s="52" t="s">
        <v>52</v>
      </c>
    </row>
    <row r="9" spans="1:12" x14ac:dyDescent="0.25">
      <c r="A9">
        <v>23726468</v>
      </c>
      <c r="B9" t="s">
        <v>6131</v>
      </c>
      <c r="C9" t="s">
        <v>63</v>
      </c>
      <c r="D9">
        <v>23726468</v>
      </c>
      <c r="E9" t="s">
        <v>49</v>
      </c>
      <c r="F9">
        <v>0</v>
      </c>
      <c r="G9" t="s">
        <v>50</v>
      </c>
      <c r="H9">
        <v>91.67</v>
      </c>
      <c r="I9">
        <v>0</v>
      </c>
      <c r="J9" t="s">
        <v>51</v>
      </c>
      <c r="K9" t="s">
        <v>49</v>
      </c>
      <c r="L9" s="52" t="s">
        <v>52</v>
      </c>
    </row>
    <row r="10" spans="1:12" x14ac:dyDescent="0.25">
      <c r="B10" t="s">
        <v>6132</v>
      </c>
      <c r="C10" t="s">
        <v>64</v>
      </c>
      <c r="E10" t="s">
        <v>49</v>
      </c>
      <c r="I10" s="53">
        <v>0</v>
      </c>
      <c r="J10" t="s">
        <v>8594</v>
      </c>
      <c r="K10" t="s">
        <v>49</v>
      </c>
      <c r="L10" s="52" t="s">
        <v>52</v>
      </c>
    </row>
    <row r="11" spans="1:12" x14ac:dyDescent="0.25">
      <c r="B11" t="s">
        <v>6133</v>
      </c>
      <c r="C11" t="s">
        <v>65</v>
      </c>
      <c r="E11" t="s">
        <v>49</v>
      </c>
      <c r="I11" s="53">
        <v>1</v>
      </c>
      <c r="J11" t="s">
        <v>8590</v>
      </c>
      <c r="K11" t="s">
        <v>49</v>
      </c>
      <c r="L11" s="52" t="s">
        <v>56</v>
      </c>
    </row>
    <row r="12" spans="1:12" x14ac:dyDescent="0.25">
      <c r="A12">
        <v>23603592</v>
      </c>
      <c r="B12" t="s">
        <v>66</v>
      </c>
      <c r="C12" t="s">
        <v>67</v>
      </c>
      <c r="D12">
        <v>23603592</v>
      </c>
      <c r="E12" t="s">
        <v>49</v>
      </c>
      <c r="F12">
        <v>5</v>
      </c>
      <c r="H12">
        <v>91.67</v>
      </c>
      <c r="I12">
        <v>0</v>
      </c>
      <c r="J12" t="s">
        <v>51</v>
      </c>
      <c r="K12" t="s">
        <v>49</v>
      </c>
      <c r="L12" s="52" t="s">
        <v>56</v>
      </c>
    </row>
    <row r="13" spans="1:12" x14ac:dyDescent="0.25">
      <c r="A13">
        <v>10899333</v>
      </c>
      <c r="B13" t="s">
        <v>68</v>
      </c>
      <c r="D13">
        <v>10899333</v>
      </c>
      <c r="E13" t="s">
        <v>49</v>
      </c>
      <c r="H13">
        <v>91.67</v>
      </c>
      <c r="J13" t="s">
        <v>51</v>
      </c>
      <c r="K13" t="s">
        <v>49</v>
      </c>
      <c r="L13" s="52" t="s">
        <v>56</v>
      </c>
    </row>
    <row r="14" spans="1:12" x14ac:dyDescent="0.25">
      <c r="A14">
        <v>10975116</v>
      </c>
      <c r="B14" t="s">
        <v>69</v>
      </c>
      <c r="C14" t="s">
        <v>70</v>
      </c>
      <c r="D14">
        <v>10975116</v>
      </c>
      <c r="E14" t="s">
        <v>71</v>
      </c>
      <c r="F14">
        <v>1</v>
      </c>
      <c r="G14" t="s">
        <v>50</v>
      </c>
      <c r="H14">
        <v>98.4</v>
      </c>
      <c r="I14">
        <v>1</v>
      </c>
      <c r="J14" t="s">
        <v>51</v>
      </c>
      <c r="K14" t="s">
        <v>71</v>
      </c>
      <c r="L14" s="52" t="s">
        <v>56</v>
      </c>
    </row>
    <row r="15" spans="1:12" x14ac:dyDescent="0.25">
      <c r="A15">
        <v>10901156</v>
      </c>
      <c r="B15" t="s">
        <v>72</v>
      </c>
      <c r="C15" t="s">
        <v>73</v>
      </c>
      <c r="D15">
        <v>10901156</v>
      </c>
      <c r="E15" t="s">
        <v>49</v>
      </c>
      <c r="G15" t="s">
        <v>74</v>
      </c>
      <c r="H15">
        <v>100</v>
      </c>
      <c r="I15">
        <v>3</v>
      </c>
      <c r="J15" t="s">
        <v>75</v>
      </c>
      <c r="K15" t="s">
        <v>49</v>
      </c>
      <c r="L15" s="52" t="s">
        <v>52</v>
      </c>
    </row>
    <row r="16" spans="1:12" x14ac:dyDescent="0.25">
      <c r="A16">
        <v>21000111</v>
      </c>
      <c r="B16" t="s">
        <v>76</v>
      </c>
      <c r="C16" t="s">
        <v>77</v>
      </c>
      <c r="D16">
        <v>21000111</v>
      </c>
      <c r="E16" t="s">
        <v>49</v>
      </c>
      <c r="F16">
        <v>0</v>
      </c>
      <c r="G16" t="s">
        <v>74</v>
      </c>
      <c r="H16">
        <v>100</v>
      </c>
      <c r="I16">
        <v>0</v>
      </c>
      <c r="J16" t="s">
        <v>75</v>
      </c>
      <c r="K16" t="s">
        <v>49</v>
      </c>
      <c r="L16" s="52" t="s">
        <v>52</v>
      </c>
    </row>
    <row r="17" spans="1:12" x14ac:dyDescent="0.25">
      <c r="B17" t="s">
        <v>6134</v>
      </c>
      <c r="C17" t="s">
        <v>78</v>
      </c>
      <c r="E17" t="s">
        <v>49</v>
      </c>
      <c r="I17" s="53">
        <v>0</v>
      </c>
      <c r="J17" t="s">
        <v>51</v>
      </c>
      <c r="K17" t="s">
        <v>49</v>
      </c>
      <c r="L17" s="52" t="s">
        <v>52</v>
      </c>
    </row>
    <row r="18" spans="1:12" x14ac:dyDescent="0.25">
      <c r="B18" t="s">
        <v>6135</v>
      </c>
      <c r="C18" t="s">
        <v>79</v>
      </c>
      <c r="E18" t="s">
        <v>49</v>
      </c>
      <c r="I18" s="53">
        <v>1</v>
      </c>
      <c r="J18" t="s">
        <v>51</v>
      </c>
      <c r="K18" t="s">
        <v>49</v>
      </c>
      <c r="L18" s="52" t="s">
        <v>52</v>
      </c>
    </row>
    <row r="19" spans="1:12" x14ac:dyDescent="0.25">
      <c r="A19">
        <v>23726956</v>
      </c>
      <c r="B19" t="s">
        <v>80</v>
      </c>
      <c r="C19" t="s">
        <v>81</v>
      </c>
      <c r="D19">
        <v>23726956</v>
      </c>
      <c r="E19" t="s">
        <v>49</v>
      </c>
      <c r="F19">
        <v>0</v>
      </c>
      <c r="G19" t="s">
        <v>50</v>
      </c>
      <c r="H19">
        <v>91.67</v>
      </c>
      <c r="I19">
        <v>0</v>
      </c>
      <c r="J19" t="s">
        <v>51</v>
      </c>
      <c r="K19" t="s">
        <v>49</v>
      </c>
      <c r="L19" s="52" t="s">
        <v>56</v>
      </c>
    </row>
    <row r="20" spans="1:12" x14ac:dyDescent="0.25">
      <c r="B20" t="s">
        <v>6136</v>
      </c>
      <c r="C20" t="s">
        <v>82</v>
      </c>
      <c r="E20" t="s">
        <v>49</v>
      </c>
      <c r="I20" s="53">
        <v>0</v>
      </c>
      <c r="J20" t="s">
        <v>51</v>
      </c>
      <c r="K20" t="s">
        <v>49</v>
      </c>
      <c r="L20" s="52" t="s">
        <v>52</v>
      </c>
    </row>
    <row r="21" spans="1:12" x14ac:dyDescent="0.25">
      <c r="A21">
        <v>12133669</v>
      </c>
      <c r="B21" t="s">
        <v>83</v>
      </c>
      <c r="C21" t="s">
        <v>84</v>
      </c>
      <c r="D21">
        <v>12133669</v>
      </c>
      <c r="E21" t="s">
        <v>49</v>
      </c>
      <c r="F21">
        <v>0</v>
      </c>
      <c r="G21" t="s">
        <v>50</v>
      </c>
      <c r="H21">
        <v>91.67</v>
      </c>
      <c r="I21">
        <v>0</v>
      </c>
      <c r="J21" t="s">
        <v>51</v>
      </c>
      <c r="K21" t="s">
        <v>49</v>
      </c>
      <c r="L21" s="52" t="s">
        <v>56</v>
      </c>
    </row>
    <row r="22" spans="1:12" x14ac:dyDescent="0.25">
      <c r="B22" t="s">
        <v>6137</v>
      </c>
      <c r="C22" t="s">
        <v>85</v>
      </c>
      <c r="E22" t="s">
        <v>49</v>
      </c>
      <c r="I22" s="53">
        <v>1</v>
      </c>
      <c r="J22" t="s">
        <v>51</v>
      </c>
      <c r="K22" t="s">
        <v>49</v>
      </c>
      <c r="L22" s="52" t="s">
        <v>52</v>
      </c>
    </row>
    <row r="23" spans="1:12" x14ac:dyDescent="0.25">
      <c r="A23">
        <v>10850331</v>
      </c>
      <c r="B23" t="s">
        <v>86</v>
      </c>
      <c r="C23" t="s">
        <v>87</v>
      </c>
      <c r="D23">
        <v>10850331</v>
      </c>
      <c r="E23" t="s">
        <v>49</v>
      </c>
      <c r="F23">
        <v>3</v>
      </c>
      <c r="G23" t="s">
        <v>74</v>
      </c>
      <c r="H23">
        <v>106.41</v>
      </c>
      <c r="I23">
        <v>0</v>
      </c>
      <c r="J23" t="s">
        <v>75</v>
      </c>
      <c r="K23" t="s">
        <v>49</v>
      </c>
      <c r="L23" s="52" t="s">
        <v>56</v>
      </c>
    </row>
    <row r="24" spans="1:12" x14ac:dyDescent="0.25">
      <c r="A24">
        <v>11019000</v>
      </c>
      <c r="B24" t="s">
        <v>88</v>
      </c>
      <c r="C24" t="s">
        <v>89</v>
      </c>
      <c r="D24">
        <v>11019000</v>
      </c>
      <c r="E24" t="s">
        <v>49</v>
      </c>
      <c r="F24">
        <v>4</v>
      </c>
      <c r="G24" t="s">
        <v>90</v>
      </c>
      <c r="H24">
        <v>100</v>
      </c>
      <c r="I24">
        <v>0</v>
      </c>
      <c r="J24" t="s">
        <v>91</v>
      </c>
      <c r="K24" t="s">
        <v>49</v>
      </c>
      <c r="L24" s="52" t="s">
        <v>56</v>
      </c>
    </row>
    <row r="25" spans="1:12" x14ac:dyDescent="0.25">
      <c r="A25">
        <v>10841438</v>
      </c>
      <c r="B25" t="s">
        <v>92</v>
      </c>
      <c r="C25" t="s">
        <v>93</v>
      </c>
      <c r="D25">
        <v>10841438</v>
      </c>
      <c r="E25" t="s">
        <v>71</v>
      </c>
      <c r="F25">
        <v>1</v>
      </c>
      <c r="G25" t="s">
        <v>74</v>
      </c>
      <c r="H25">
        <v>106.41</v>
      </c>
      <c r="I25">
        <v>0</v>
      </c>
      <c r="J25" t="s">
        <v>75</v>
      </c>
      <c r="K25" t="s">
        <v>71</v>
      </c>
      <c r="L25" s="52" t="s">
        <v>56</v>
      </c>
    </row>
    <row r="26" spans="1:12" x14ac:dyDescent="0.25">
      <c r="B26" t="s">
        <v>6138</v>
      </c>
      <c r="C26" t="s">
        <v>94</v>
      </c>
      <c r="E26" t="s">
        <v>49</v>
      </c>
      <c r="I26" s="53">
        <v>1</v>
      </c>
      <c r="J26" t="s">
        <v>181</v>
      </c>
      <c r="K26" t="s">
        <v>49</v>
      </c>
      <c r="L26" s="52" t="s">
        <v>52</v>
      </c>
    </row>
    <row r="27" spans="1:12" x14ac:dyDescent="0.25">
      <c r="B27" t="s">
        <v>6139</v>
      </c>
      <c r="C27" t="s">
        <v>95</v>
      </c>
      <c r="E27" t="s">
        <v>49</v>
      </c>
      <c r="I27" s="53">
        <v>1</v>
      </c>
      <c r="J27" t="s">
        <v>8590</v>
      </c>
      <c r="K27" t="s">
        <v>49</v>
      </c>
      <c r="L27" s="52" t="s">
        <v>52</v>
      </c>
    </row>
    <row r="28" spans="1:12" x14ac:dyDescent="0.25">
      <c r="B28" t="s">
        <v>6140</v>
      </c>
      <c r="C28" t="s">
        <v>96</v>
      </c>
      <c r="E28" t="s">
        <v>49</v>
      </c>
      <c r="I28" s="53">
        <v>0</v>
      </c>
      <c r="J28" t="s">
        <v>51</v>
      </c>
      <c r="K28" t="s">
        <v>49</v>
      </c>
      <c r="L28" s="52" t="s">
        <v>52</v>
      </c>
    </row>
    <row r="29" spans="1:12" x14ac:dyDescent="0.25">
      <c r="A29">
        <v>14186147</v>
      </c>
      <c r="B29" t="s">
        <v>97</v>
      </c>
      <c r="C29" t="s">
        <v>98</v>
      </c>
      <c r="D29">
        <v>14186147</v>
      </c>
      <c r="E29" t="s">
        <v>49</v>
      </c>
      <c r="F29">
        <v>0</v>
      </c>
      <c r="H29">
        <v>91.67</v>
      </c>
      <c r="I29">
        <v>1</v>
      </c>
      <c r="J29" t="s">
        <v>51</v>
      </c>
      <c r="K29" t="s">
        <v>49</v>
      </c>
      <c r="L29" s="52" t="s">
        <v>56</v>
      </c>
    </row>
    <row r="30" spans="1:12" x14ac:dyDescent="0.25">
      <c r="A30">
        <v>23122352</v>
      </c>
      <c r="B30" t="s">
        <v>99</v>
      </c>
      <c r="C30" t="s">
        <v>100</v>
      </c>
      <c r="D30">
        <v>23122352</v>
      </c>
      <c r="E30" t="s">
        <v>49</v>
      </c>
      <c r="F30">
        <v>1</v>
      </c>
      <c r="G30" t="s">
        <v>101</v>
      </c>
      <c r="H30">
        <v>112.5</v>
      </c>
      <c r="I30">
        <v>1</v>
      </c>
      <c r="J30" t="s">
        <v>102</v>
      </c>
      <c r="K30" t="s">
        <v>49</v>
      </c>
      <c r="L30" s="52" t="s">
        <v>52</v>
      </c>
    </row>
    <row r="31" spans="1:12" x14ac:dyDescent="0.25">
      <c r="B31" t="s">
        <v>6141</v>
      </c>
      <c r="C31" t="s">
        <v>103</v>
      </c>
      <c r="E31" t="s">
        <v>49</v>
      </c>
      <c r="I31" s="53">
        <v>1</v>
      </c>
      <c r="J31" t="s">
        <v>8590</v>
      </c>
      <c r="K31" t="s">
        <v>49</v>
      </c>
      <c r="L31" s="52" t="s">
        <v>52</v>
      </c>
    </row>
    <row r="32" spans="1:12" x14ac:dyDescent="0.25">
      <c r="B32" t="s">
        <v>6142</v>
      </c>
      <c r="C32" t="s">
        <v>106</v>
      </c>
      <c r="E32" t="s">
        <v>49</v>
      </c>
      <c r="I32" s="53">
        <v>0</v>
      </c>
      <c r="J32" t="s">
        <v>51</v>
      </c>
      <c r="K32" t="s">
        <v>49</v>
      </c>
      <c r="L32" s="52" t="s">
        <v>52</v>
      </c>
    </row>
    <row r="33" spans="1:12" x14ac:dyDescent="0.25">
      <c r="A33">
        <v>12155678</v>
      </c>
      <c r="B33" t="s">
        <v>104</v>
      </c>
      <c r="C33" t="s">
        <v>105</v>
      </c>
      <c r="D33">
        <v>12155678</v>
      </c>
      <c r="E33" t="s">
        <v>49</v>
      </c>
      <c r="F33">
        <v>0</v>
      </c>
      <c r="G33" t="s">
        <v>50</v>
      </c>
      <c r="H33">
        <v>91.67</v>
      </c>
      <c r="I33">
        <v>0</v>
      </c>
      <c r="J33" t="s">
        <v>51</v>
      </c>
      <c r="K33" t="s">
        <v>49</v>
      </c>
      <c r="L33" s="52" t="s">
        <v>56</v>
      </c>
    </row>
    <row r="34" spans="1:12" x14ac:dyDescent="0.25">
      <c r="B34" t="s">
        <v>6143</v>
      </c>
      <c r="C34" t="s">
        <v>107</v>
      </c>
      <c r="E34" t="s">
        <v>49</v>
      </c>
      <c r="I34" s="53">
        <v>0</v>
      </c>
      <c r="J34" t="s">
        <v>51</v>
      </c>
      <c r="K34" t="s">
        <v>49</v>
      </c>
      <c r="L34" s="52" t="s">
        <v>52</v>
      </c>
    </row>
    <row r="35" spans="1:12" x14ac:dyDescent="0.25">
      <c r="B35" t="s">
        <v>6144</v>
      </c>
      <c r="C35" t="s">
        <v>108</v>
      </c>
      <c r="E35" t="s">
        <v>49</v>
      </c>
      <c r="I35" s="53">
        <v>1</v>
      </c>
      <c r="J35" t="s">
        <v>51</v>
      </c>
      <c r="K35" t="s">
        <v>49</v>
      </c>
      <c r="L35" s="52" t="s">
        <v>52</v>
      </c>
    </row>
    <row r="36" spans="1:12" x14ac:dyDescent="0.25">
      <c r="A36">
        <v>23520777</v>
      </c>
      <c r="B36" t="s">
        <v>109</v>
      </c>
      <c r="C36" t="s">
        <v>110</v>
      </c>
      <c r="D36">
        <v>23520777</v>
      </c>
      <c r="E36" t="s">
        <v>49</v>
      </c>
      <c r="F36">
        <v>0</v>
      </c>
      <c r="G36" t="s">
        <v>74</v>
      </c>
      <c r="H36">
        <v>100</v>
      </c>
      <c r="I36">
        <v>0</v>
      </c>
      <c r="J36" t="s">
        <v>75</v>
      </c>
      <c r="K36" t="s">
        <v>49</v>
      </c>
      <c r="L36" s="52" t="s">
        <v>52</v>
      </c>
    </row>
    <row r="37" spans="1:12" x14ac:dyDescent="0.25">
      <c r="A37">
        <v>23369177</v>
      </c>
      <c r="B37" t="s">
        <v>111</v>
      </c>
      <c r="C37" t="s">
        <v>112</v>
      </c>
      <c r="D37">
        <v>23369177</v>
      </c>
      <c r="E37" t="s">
        <v>49</v>
      </c>
      <c r="F37">
        <v>3</v>
      </c>
      <c r="G37" t="s">
        <v>74</v>
      </c>
      <c r="H37">
        <v>100</v>
      </c>
      <c r="I37">
        <v>0</v>
      </c>
      <c r="J37" t="s">
        <v>75</v>
      </c>
      <c r="K37" t="s">
        <v>49</v>
      </c>
      <c r="L37" s="52" t="s">
        <v>52</v>
      </c>
    </row>
    <row r="38" spans="1:12" x14ac:dyDescent="0.25">
      <c r="B38" t="s">
        <v>6145</v>
      </c>
      <c r="C38" t="s">
        <v>113</v>
      </c>
      <c r="E38" t="s">
        <v>49</v>
      </c>
      <c r="I38" s="53">
        <v>1</v>
      </c>
      <c r="J38" t="s">
        <v>51</v>
      </c>
      <c r="K38" t="s">
        <v>49</v>
      </c>
      <c r="L38" s="52" t="s">
        <v>52</v>
      </c>
    </row>
    <row r="39" spans="1:12" x14ac:dyDescent="0.25">
      <c r="B39" t="s">
        <v>6146</v>
      </c>
      <c r="C39" t="s">
        <v>114</v>
      </c>
      <c r="E39" t="s">
        <v>49</v>
      </c>
      <c r="I39" s="53">
        <v>0</v>
      </c>
      <c r="J39" t="s">
        <v>8594</v>
      </c>
      <c r="K39" t="s">
        <v>49</v>
      </c>
      <c r="L39" s="52" t="s">
        <v>52</v>
      </c>
    </row>
    <row r="40" spans="1:12" x14ac:dyDescent="0.25">
      <c r="A40">
        <v>23361772</v>
      </c>
      <c r="B40" t="s">
        <v>115</v>
      </c>
      <c r="C40" t="s">
        <v>116</v>
      </c>
      <c r="D40">
        <v>23361772</v>
      </c>
      <c r="E40" t="s">
        <v>49</v>
      </c>
      <c r="F40">
        <v>1</v>
      </c>
      <c r="G40" t="s">
        <v>117</v>
      </c>
      <c r="H40">
        <v>108.33</v>
      </c>
      <c r="I40">
        <v>1</v>
      </c>
      <c r="J40" t="s">
        <v>118</v>
      </c>
      <c r="K40" t="s">
        <v>49</v>
      </c>
      <c r="L40" s="52" t="s">
        <v>56</v>
      </c>
    </row>
    <row r="41" spans="1:12" x14ac:dyDescent="0.25">
      <c r="A41">
        <v>13018375</v>
      </c>
      <c r="B41" t="s">
        <v>119</v>
      </c>
      <c r="C41" t="s">
        <v>120</v>
      </c>
      <c r="D41">
        <v>13018375</v>
      </c>
      <c r="E41" t="s">
        <v>49</v>
      </c>
      <c r="F41">
        <v>0</v>
      </c>
      <c r="G41" t="s">
        <v>50</v>
      </c>
      <c r="H41">
        <v>91.67</v>
      </c>
      <c r="I41">
        <v>0</v>
      </c>
      <c r="J41" t="s">
        <v>51</v>
      </c>
      <c r="K41" t="s">
        <v>49</v>
      </c>
      <c r="L41" s="52" t="s">
        <v>52</v>
      </c>
    </row>
    <row r="42" spans="1:12" x14ac:dyDescent="0.25">
      <c r="B42" t="s">
        <v>6147</v>
      </c>
      <c r="C42" t="s">
        <v>121</v>
      </c>
      <c r="E42" t="s">
        <v>49</v>
      </c>
      <c r="I42" s="53">
        <v>1</v>
      </c>
      <c r="J42" t="s">
        <v>8591</v>
      </c>
      <c r="K42" t="s">
        <v>49</v>
      </c>
      <c r="L42" s="52" t="s">
        <v>52</v>
      </c>
    </row>
    <row r="43" spans="1:12" x14ac:dyDescent="0.25">
      <c r="B43" t="s">
        <v>6148</v>
      </c>
      <c r="C43" t="s">
        <v>122</v>
      </c>
      <c r="E43" t="s">
        <v>49</v>
      </c>
      <c r="I43" s="53">
        <v>1</v>
      </c>
      <c r="J43" t="s">
        <v>51</v>
      </c>
      <c r="K43" t="s">
        <v>49</v>
      </c>
      <c r="L43" s="52" t="s">
        <v>52</v>
      </c>
    </row>
    <row r="44" spans="1:12" x14ac:dyDescent="0.25">
      <c r="A44">
        <v>15190812</v>
      </c>
      <c r="B44" t="s">
        <v>123</v>
      </c>
      <c r="C44" t="s">
        <v>124</v>
      </c>
      <c r="D44">
        <v>15190812</v>
      </c>
      <c r="E44" t="s">
        <v>49</v>
      </c>
      <c r="F44">
        <v>1</v>
      </c>
      <c r="G44" t="s">
        <v>74</v>
      </c>
      <c r="H44">
        <v>100</v>
      </c>
      <c r="I44">
        <v>0</v>
      </c>
      <c r="J44" t="s">
        <v>75</v>
      </c>
      <c r="K44" t="s">
        <v>49</v>
      </c>
      <c r="L44" s="52" t="s">
        <v>52</v>
      </c>
    </row>
    <row r="45" spans="1:12" x14ac:dyDescent="0.25">
      <c r="A45">
        <v>21002166</v>
      </c>
      <c r="B45" t="s">
        <v>125</v>
      </c>
      <c r="C45" t="s">
        <v>126</v>
      </c>
      <c r="D45">
        <v>21002166</v>
      </c>
      <c r="E45" t="s">
        <v>49</v>
      </c>
      <c r="F45">
        <v>0</v>
      </c>
      <c r="G45" t="s">
        <v>50</v>
      </c>
      <c r="H45">
        <v>91.67</v>
      </c>
      <c r="I45">
        <v>0</v>
      </c>
      <c r="J45" t="s">
        <v>51</v>
      </c>
      <c r="K45" t="s">
        <v>49</v>
      </c>
      <c r="L45" s="52" t="s">
        <v>52</v>
      </c>
    </row>
    <row r="46" spans="1:12" x14ac:dyDescent="0.25">
      <c r="A46">
        <v>10854603</v>
      </c>
      <c r="B46" t="s">
        <v>127</v>
      </c>
      <c r="C46" t="s">
        <v>128</v>
      </c>
      <c r="D46">
        <v>10854603</v>
      </c>
      <c r="E46" t="s">
        <v>71</v>
      </c>
      <c r="F46">
        <v>2</v>
      </c>
      <c r="G46" t="s">
        <v>74</v>
      </c>
      <c r="H46">
        <v>106.41</v>
      </c>
      <c r="I46">
        <v>2</v>
      </c>
      <c r="J46" t="s">
        <v>75</v>
      </c>
      <c r="K46" t="s">
        <v>71</v>
      </c>
      <c r="L46" s="52" t="s">
        <v>56</v>
      </c>
    </row>
    <row r="47" spans="1:12" x14ac:dyDescent="0.25">
      <c r="B47" t="s">
        <v>6149</v>
      </c>
      <c r="C47" t="s">
        <v>129</v>
      </c>
      <c r="E47" t="s">
        <v>49</v>
      </c>
      <c r="I47" s="53">
        <v>1</v>
      </c>
      <c r="J47" t="s">
        <v>8590</v>
      </c>
      <c r="K47" t="s">
        <v>49</v>
      </c>
      <c r="L47" s="52" t="s">
        <v>52</v>
      </c>
    </row>
    <row r="48" spans="1:12" x14ac:dyDescent="0.25">
      <c r="A48">
        <v>10951327</v>
      </c>
      <c r="B48" t="s">
        <v>130</v>
      </c>
      <c r="C48" t="s">
        <v>131</v>
      </c>
      <c r="D48">
        <v>10951327</v>
      </c>
      <c r="E48" t="s">
        <v>71</v>
      </c>
      <c r="F48">
        <v>1</v>
      </c>
      <c r="G48" t="s">
        <v>50</v>
      </c>
      <c r="H48">
        <v>91.67</v>
      </c>
      <c r="I48">
        <v>0</v>
      </c>
      <c r="J48" t="s">
        <v>51</v>
      </c>
      <c r="K48" t="s">
        <v>71</v>
      </c>
      <c r="L48" s="52" t="s">
        <v>56</v>
      </c>
    </row>
    <row r="49" spans="1:12" x14ac:dyDescent="0.25">
      <c r="B49" t="s">
        <v>6150</v>
      </c>
      <c r="C49" t="s">
        <v>132</v>
      </c>
      <c r="E49" t="s">
        <v>49</v>
      </c>
      <c r="I49" s="53">
        <v>0</v>
      </c>
      <c r="J49" t="s">
        <v>8594</v>
      </c>
      <c r="K49" t="s">
        <v>49</v>
      </c>
      <c r="L49" s="52" t="s">
        <v>52</v>
      </c>
    </row>
    <row r="50" spans="1:12" x14ac:dyDescent="0.25">
      <c r="A50">
        <v>23561905</v>
      </c>
      <c r="B50" t="s">
        <v>6151</v>
      </c>
      <c r="C50" t="s">
        <v>143</v>
      </c>
      <c r="D50">
        <v>23561905</v>
      </c>
      <c r="E50" t="s">
        <v>49</v>
      </c>
      <c r="F50">
        <v>0</v>
      </c>
      <c r="G50" t="s">
        <v>50</v>
      </c>
      <c r="H50">
        <v>91.67</v>
      </c>
      <c r="I50" s="53">
        <v>0</v>
      </c>
      <c r="J50" t="s">
        <v>51</v>
      </c>
      <c r="K50" t="s">
        <v>49</v>
      </c>
      <c r="L50" s="52" t="s">
        <v>56</v>
      </c>
    </row>
    <row r="51" spans="1:12" x14ac:dyDescent="0.25">
      <c r="A51">
        <v>23175673</v>
      </c>
      <c r="B51" t="s">
        <v>133</v>
      </c>
      <c r="C51" t="s">
        <v>134</v>
      </c>
      <c r="D51">
        <v>23175673</v>
      </c>
      <c r="E51" t="s">
        <v>49</v>
      </c>
      <c r="F51">
        <v>3</v>
      </c>
      <c r="G51" t="s">
        <v>74</v>
      </c>
      <c r="H51">
        <v>100</v>
      </c>
      <c r="I51">
        <v>1</v>
      </c>
      <c r="J51" t="s">
        <v>75</v>
      </c>
      <c r="K51" t="s">
        <v>49</v>
      </c>
      <c r="L51" s="52" t="s">
        <v>52</v>
      </c>
    </row>
    <row r="52" spans="1:12" x14ac:dyDescent="0.25">
      <c r="A52">
        <v>23536043</v>
      </c>
      <c r="B52" t="s">
        <v>135</v>
      </c>
      <c r="C52" t="s">
        <v>136</v>
      </c>
      <c r="D52">
        <v>23536043</v>
      </c>
      <c r="E52" t="s">
        <v>49</v>
      </c>
      <c r="F52">
        <v>0</v>
      </c>
      <c r="G52" t="s">
        <v>50</v>
      </c>
      <c r="H52">
        <v>91.67</v>
      </c>
      <c r="I52">
        <v>0</v>
      </c>
      <c r="J52" t="s">
        <v>51</v>
      </c>
      <c r="K52" t="s">
        <v>49</v>
      </c>
      <c r="L52" s="52" t="s">
        <v>52</v>
      </c>
    </row>
    <row r="53" spans="1:12" x14ac:dyDescent="0.25">
      <c r="A53">
        <v>10867088</v>
      </c>
      <c r="B53" t="s">
        <v>137</v>
      </c>
      <c r="C53" t="s">
        <v>138</v>
      </c>
      <c r="D53">
        <v>10867088</v>
      </c>
      <c r="E53" t="s">
        <v>49</v>
      </c>
      <c r="F53">
        <v>2</v>
      </c>
      <c r="G53" t="s">
        <v>50</v>
      </c>
      <c r="H53">
        <v>98.4</v>
      </c>
      <c r="I53">
        <v>0</v>
      </c>
      <c r="J53" t="s">
        <v>51</v>
      </c>
      <c r="K53" t="s">
        <v>49</v>
      </c>
      <c r="L53" s="52" t="s">
        <v>52</v>
      </c>
    </row>
    <row r="54" spans="1:12" x14ac:dyDescent="0.25">
      <c r="A54">
        <v>11023768</v>
      </c>
      <c r="B54" t="s">
        <v>139</v>
      </c>
      <c r="C54" t="s">
        <v>140</v>
      </c>
      <c r="D54">
        <v>11023768</v>
      </c>
      <c r="E54" t="s">
        <v>49</v>
      </c>
      <c r="F54">
        <v>0</v>
      </c>
      <c r="G54" t="s">
        <v>50</v>
      </c>
      <c r="H54">
        <v>91.67</v>
      </c>
      <c r="I54">
        <v>0</v>
      </c>
      <c r="J54" t="s">
        <v>51</v>
      </c>
      <c r="K54" t="s">
        <v>49</v>
      </c>
      <c r="L54" s="52" t="s">
        <v>56</v>
      </c>
    </row>
    <row r="55" spans="1:12" x14ac:dyDescent="0.25">
      <c r="A55">
        <v>23425785</v>
      </c>
      <c r="B55" t="s">
        <v>141</v>
      </c>
      <c r="C55" t="s">
        <v>142</v>
      </c>
      <c r="D55">
        <v>23425785</v>
      </c>
      <c r="E55" t="s">
        <v>49</v>
      </c>
      <c r="F55">
        <v>1</v>
      </c>
      <c r="H55">
        <v>91.67</v>
      </c>
      <c r="I55">
        <v>0</v>
      </c>
      <c r="J55" t="s">
        <v>51</v>
      </c>
      <c r="K55" t="s">
        <v>49</v>
      </c>
      <c r="L55" s="52" t="s">
        <v>56</v>
      </c>
    </row>
    <row r="56" spans="1:12" x14ac:dyDescent="0.25">
      <c r="A56">
        <v>14204130</v>
      </c>
      <c r="B56" t="s">
        <v>6152</v>
      </c>
      <c r="C56" t="s">
        <v>144</v>
      </c>
      <c r="D56">
        <v>14204130</v>
      </c>
      <c r="E56" t="s">
        <v>49</v>
      </c>
      <c r="F56">
        <v>2</v>
      </c>
      <c r="G56" t="s">
        <v>74</v>
      </c>
      <c r="H56">
        <v>100</v>
      </c>
      <c r="I56" s="53">
        <v>1</v>
      </c>
      <c r="J56" t="s">
        <v>8594</v>
      </c>
      <c r="K56" t="s">
        <v>49</v>
      </c>
      <c r="L56" s="52" t="s">
        <v>56</v>
      </c>
    </row>
    <row r="57" spans="1:12" x14ac:dyDescent="0.25">
      <c r="B57" t="s">
        <v>6153</v>
      </c>
      <c r="C57" t="s">
        <v>145</v>
      </c>
      <c r="E57" t="s">
        <v>49</v>
      </c>
      <c r="I57" s="53">
        <v>1</v>
      </c>
      <c r="J57" t="s">
        <v>8590</v>
      </c>
      <c r="K57" t="s">
        <v>49</v>
      </c>
      <c r="L57" s="52" t="s">
        <v>52</v>
      </c>
    </row>
    <row r="58" spans="1:12" x14ac:dyDescent="0.25">
      <c r="B58" t="s">
        <v>6154</v>
      </c>
      <c r="C58" t="s">
        <v>146</v>
      </c>
      <c r="E58" t="s">
        <v>49</v>
      </c>
      <c r="I58" s="53">
        <v>0</v>
      </c>
      <c r="J58" t="s">
        <v>8590</v>
      </c>
      <c r="K58" t="s">
        <v>49</v>
      </c>
      <c r="L58" s="52" t="s">
        <v>56</v>
      </c>
    </row>
    <row r="59" spans="1:12" x14ac:dyDescent="0.25">
      <c r="A59">
        <v>10851908</v>
      </c>
      <c r="B59" t="s">
        <v>147</v>
      </c>
      <c r="C59" t="s">
        <v>148</v>
      </c>
      <c r="D59">
        <v>10851908</v>
      </c>
      <c r="E59" t="s">
        <v>71</v>
      </c>
      <c r="F59">
        <v>4</v>
      </c>
      <c r="G59" t="s">
        <v>50</v>
      </c>
      <c r="H59">
        <v>91.67</v>
      </c>
      <c r="I59">
        <v>2</v>
      </c>
      <c r="J59" t="s">
        <v>51</v>
      </c>
      <c r="K59" t="s">
        <v>71</v>
      </c>
      <c r="L59" s="52" t="s">
        <v>56</v>
      </c>
    </row>
    <row r="60" spans="1:12" x14ac:dyDescent="0.25">
      <c r="A60">
        <v>23490354</v>
      </c>
      <c r="B60" t="s">
        <v>149</v>
      </c>
      <c r="C60" t="s">
        <v>150</v>
      </c>
      <c r="D60">
        <v>23490354</v>
      </c>
      <c r="E60" t="s">
        <v>49</v>
      </c>
      <c r="F60">
        <v>1</v>
      </c>
      <c r="H60">
        <v>91.67</v>
      </c>
      <c r="I60">
        <v>0</v>
      </c>
      <c r="J60" t="s">
        <v>51</v>
      </c>
      <c r="K60" t="s">
        <v>49</v>
      </c>
      <c r="L60" s="52" t="s">
        <v>56</v>
      </c>
    </row>
    <row r="61" spans="1:12" x14ac:dyDescent="0.25">
      <c r="A61">
        <v>23605657</v>
      </c>
      <c r="B61" t="s">
        <v>151</v>
      </c>
      <c r="C61" t="s">
        <v>152</v>
      </c>
      <c r="D61">
        <v>23605657</v>
      </c>
      <c r="E61" t="s">
        <v>71</v>
      </c>
      <c r="F61">
        <v>2</v>
      </c>
      <c r="G61" t="s">
        <v>74</v>
      </c>
      <c r="H61">
        <v>100</v>
      </c>
      <c r="I61">
        <v>0</v>
      </c>
      <c r="J61" t="s">
        <v>75</v>
      </c>
      <c r="K61" t="s">
        <v>71</v>
      </c>
      <c r="L61" s="52" t="s">
        <v>56</v>
      </c>
    </row>
    <row r="62" spans="1:12" x14ac:dyDescent="0.25">
      <c r="B62" t="s">
        <v>6155</v>
      </c>
      <c r="C62" t="s">
        <v>153</v>
      </c>
      <c r="E62" t="s">
        <v>49</v>
      </c>
      <c r="I62" s="53">
        <v>1</v>
      </c>
      <c r="J62" t="s">
        <v>8594</v>
      </c>
      <c r="K62" t="s">
        <v>49</v>
      </c>
      <c r="L62" s="52" t="s">
        <v>52</v>
      </c>
    </row>
    <row r="63" spans="1:12" x14ac:dyDescent="0.25">
      <c r="A63">
        <v>10866514</v>
      </c>
      <c r="B63" t="s">
        <v>154</v>
      </c>
      <c r="C63" t="s">
        <v>155</v>
      </c>
      <c r="D63">
        <v>10866514</v>
      </c>
      <c r="E63" t="s">
        <v>49</v>
      </c>
      <c r="F63">
        <v>1</v>
      </c>
      <c r="G63" t="s">
        <v>90</v>
      </c>
      <c r="H63">
        <v>100</v>
      </c>
      <c r="I63">
        <v>0</v>
      </c>
      <c r="J63" t="s">
        <v>91</v>
      </c>
      <c r="K63" t="s">
        <v>49</v>
      </c>
      <c r="L63" s="52" t="s">
        <v>56</v>
      </c>
    </row>
    <row r="64" spans="1:12" x14ac:dyDescent="0.25">
      <c r="A64">
        <v>10850134</v>
      </c>
      <c r="B64" t="s">
        <v>156</v>
      </c>
      <c r="C64" t="s">
        <v>157</v>
      </c>
      <c r="D64">
        <v>10850134</v>
      </c>
      <c r="E64" t="s">
        <v>49</v>
      </c>
      <c r="F64">
        <v>5</v>
      </c>
      <c r="G64" t="s">
        <v>50</v>
      </c>
      <c r="H64">
        <v>91.67</v>
      </c>
      <c r="I64">
        <v>3</v>
      </c>
      <c r="J64" t="s">
        <v>51</v>
      </c>
      <c r="K64" t="s">
        <v>49</v>
      </c>
      <c r="L64" s="52" t="s">
        <v>56</v>
      </c>
    </row>
    <row r="65" spans="1:12" x14ac:dyDescent="0.25">
      <c r="A65">
        <v>14037200</v>
      </c>
      <c r="B65" t="s">
        <v>6156</v>
      </c>
      <c r="C65" t="s">
        <v>158</v>
      </c>
      <c r="D65">
        <v>14037200</v>
      </c>
      <c r="E65" t="s">
        <v>49</v>
      </c>
      <c r="F65">
        <v>0</v>
      </c>
      <c r="G65" t="s">
        <v>50</v>
      </c>
      <c r="H65">
        <v>91.67</v>
      </c>
      <c r="I65" s="53">
        <v>0</v>
      </c>
      <c r="J65" t="s">
        <v>51</v>
      </c>
      <c r="K65" t="s">
        <v>49</v>
      </c>
      <c r="L65" s="52" t="s">
        <v>56</v>
      </c>
    </row>
    <row r="66" spans="1:12" x14ac:dyDescent="0.25">
      <c r="B66" t="s">
        <v>6157</v>
      </c>
      <c r="C66" t="s">
        <v>159</v>
      </c>
      <c r="E66" t="s">
        <v>49</v>
      </c>
      <c r="I66" s="53">
        <v>0</v>
      </c>
      <c r="J66" t="s">
        <v>51</v>
      </c>
      <c r="K66" t="s">
        <v>49</v>
      </c>
      <c r="L66" s="52" t="s">
        <v>52</v>
      </c>
    </row>
    <row r="67" spans="1:12" x14ac:dyDescent="0.25">
      <c r="A67">
        <v>15165582</v>
      </c>
      <c r="B67" t="s">
        <v>6158</v>
      </c>
      <c r="C67" t="s">
        <v>160</v>
      </c>
      <c r="D67">
        <v>15165582</v>
      </c>
      <c r="E67" t="s">
        <v>49</v>
      </c>
      <c r="F67">
        <v>0</v>
      </c>
      <c r="G67" t="s">
        <v>50</v>
      </c>
      <c r="H67">
        <v>91.67</v>
      </c>
      <c r="I67" s="53">
        <v>0</v>
      </c>
      <c r="J67" t="s">
        <v>51</v>
      </c>
      <c r="K67" t="s">
        <v>49</v>
      </c>
      <c r="L67" s="52" t="s">
        <v>52</v>
      </c>
    </row>
    <row r="68" spans="1:12" x14ac:dyDescent="0.25">
      <c r="A68">
        <v>10841311</v>
      </c>
      <c r="B68" t="s">
        <v>161</v>
      </c>
      <c r="C68" t="s">
        <v>162</v>
      </c>
      <c r="D68">
        <v>10841311</v>
      </c>
      <c r="E68" t="s">
        <v>49</v>
      </c>
      <c r="F68">
        <v>3</v>
      </c>
      <c r="G68" t="s">
        <v>163</v>
      </c>
      <c r="H68">
        <v>118.45</v>
      </c>
      <c r="I68">
        <v>3</v>
      </c>
      <c r="J68" t="s">
        <v>164</v>
      </c>
      <c r="K68" t="s">
        <v>49</v>
      </c>
      <c r="L68" s="52" t="s">
        <v>52</v>
      </c>
    </row>
    <row r="69" spans="1:12" x14ac:dyDescent="0.25">
      <c r="A69">
        <v>21005847</v>
      </c>
      <c r="B69" t="s">
        <v>6159</v>
      </c>
      <c r="C69" t="s">
        <v>165</v>
      </c>
      <c r="D69">
        <v>21005847</v>
      </c>
      <c r="E69" t="s">
        <v>49</v>
      </c>
      <c r="F69">
        <v>0</v>
      </c>
      <c r="G69" t="s">
        <v>74</v>
      </c>
      <c r="H69">
        <v>100</v>
      </c>
      <c r="I69" s="53">
        <v>0</v>
      </c>
      <c r="J69" t="s">
        <v>8594</v>
      </c>
      <c r="K69" t="s">
        <v>49</v>
      </c>
      <c r="L69" s="52" t="s">
        <v>52</v>
      </c>
    </row>
    <row r="70" spans="1:12" x14ac:dyDescent="0.25">
      <c r="A70">
        <v>15096043</v>
      </c>
      <c r="B70" t="s">
        <v>166</v>
      </c>
      <c r="C70" t="s">
        <v>167</v>
      </c>
      <c r="D70">
        <v>15096043</v>
      </c>
      <c r="E70" t="s">
        <v>49</v>
      </c>
      <c r="F70">
        <v>2</v>
      </c>
      <c r="G70" t="s">
        <v>50</v>
      </c>
      <c r="H70">
        <v>91.67</v>
      </c>
      <c r="I70">
        <v>1</v>
      </c>
      <c r="J70" t="s">
        <v>51</v>
      </c>
      <c r="K70" t="s">
        <v>49</v>
      </c>
      <c r="L70" s="52" t="s">
        <v>52</v>
      </c>
    </row>
    <row r="71" spans="1:12" x14ac:dyDescent="0.25">
      <c r="A71">
        <v>10855924</v>
      </c>
      <c r="B71" t="s">
        <v>168</v>
      </c>
      <c r="C71" t="s">
        <v>169</v>
      </c>
      <c r="D71">
        <v>10855924</v>
      </c>
      <c r="E71" t="s">
        <v>71</v>
      </c>
      <c r="F71">
        <v>4</v>
      </c>
      <c r="G71" t="s">
        <v>163</v>
      </c>
      <c r="H71">
        <v>118.45</v>
      </c>
      <c r="I71">
        <v>3</v>
      </c>
      <c r="J71" t="s">
        <v>164</v>
      </c>
      <c r="K71" t="s">
        <v>71</v>
      </c>
      <c r="L71" s="52" t="s">
        <v>56</v>
      </c>
    </row>
    <row r="72" spans="1:12" x14ac:dyDescent="0.25">
      <c r="B72" t="s">
        <v>6160</v>
      </c>
      <c r="C72" t="s">
        <v>170</v>
      </c>
      <c r="E72" t="s">
        <v>49</v>
      </c>
      <c r="I72" s="53">
        <v>0</v>
      </c>
      <c r="J72" t="s">
        <v>8594</v>
      </c>
      <c r="K72" t="s">
        <v>49</v>
      </c>
      <c r="L72" s="52" t="s">
        <v>52</v>
      </c>
    </row>
    <row r="73" spans="1:12" x14ac:dyDescent="0.25">
      <c r="A73">
        <v>23852247</v>
      </c>
      <c r="B73" t="s">
        <v>171</v>
      </c>
      <c r="C73" t="s">
        <v>172</v>
      </c>
      <c r="D73">
        <v>23852247</v>
      </c>
      <c r="E73" t="s">
        <v>49</v>
      </c>
      <c r="F73">
        <v>1</v>
      </c>
      <c r="G73" t="s">
        <v>50</v>
      </c>
      <c r="H73">
        <v>91.67</v>
      </c>
      <c r="I73">
        <v>1</v>
      </c>
      <c r="J73" t="s">
        <v>51</v>
      </c>
      <c r="K73" t="s">
        <v>49</v>
      </c>
      <c r="L73" s="52" t="s">
        <v>56</v>
      </c>
    </row>
    <row r="74" spans="1:12" x14ac:dyDescent="0.25">
      <c r="A74">
        <v>23948160</v>
      </c>
      <c r="B74" t="s">
        <v>173</v>
      </c>
      <c r="C74" t="s">
        <v>174</v>
      </c>
      <c r="D74">
        <v>23948160</v>
      </c>
      <c r="E74" t="s">
        <v>49</v>
      </c>
      <c r="F74">
        <v>0</v>
      </c>
      <c r="G74" t="s">
        <v>50</v>
      </c>
      <c r="H74">
        <v>91.67</v>
      </c>
      <c r="I74">
        <v>0</v>
      </c>
      <c r="J74" t="s">
        <v>51</v>
      </c>
      <c r="K74" t="s">
        <v>49</v>
      </c>
      <c r="L74" s="52" t="s">
        <v>52</v>
      </c>
    </row>
    <row r="75" spans="1:12" x14ac:dyDescent="0.25">
      <c r="B75" t="s">
        <v>6161</v>
      </c>
      <c r="C75" t="s">
        <v>177</v>
      </c>
      <c r="E75" t="s">
        <v>49</v>
      </c>
      <c r="I75" s="53">
        <v>0</v>
      </c>
      <c r="J75" t="s">
        <v>8594</v>
      </c>
      <c r="K75" t="s">
        <v>49</v>
      </c>
      <c r="L75" s="52" t="s">
        <v>52</v>
      </c>
    </row>
    <row r="76" spans="1:12" x14ac:dyDescent="0.25">
      <c r="B76" t="s">
        <v>6162</v>
      </c>
      <c r="C76" t="s">
        <v>178</v>
      </c>
      <c r="E76" t="s">
        <v>49</v>
      </c>
      <c r="I76" s="53">
        <v>0</v>
      </c>
      <c r="J76" t="s">
        <v>8594</v>
      </c>
      <c r="K76" t="s">
        <v>49</v>
      </c>
      <c r="L76" s="52" t="s">
        <v>52</v>
      </c>
    </row>
    <row r="77" spans="1:12" x14ac:dyDescent="0.25">
      <c r="A77">
        <v>23858365</v>
      </c>
      <c r="B77" t="s">
        <v>175</v>
      </c>
      <c r="C77" t="s">
        <v>176</v>
      </c>
      <c r="D77">
        <v>23858365</v>
      </c>
      <c r="E77" t="s">
        <v>49</v>
      </c>
      <c r="F77">
        <v>0</v>
      </c>
      <c r="G77" t="s">
        <v>50</v>
      </c>
      <c r="H77">
        <v>91.67</v>
      </c>
      <c r="I77">
        <v>0</v>
      </c>
      <c r="J77" t="s">
        <v>51</v>
      </c>
      <c r="K77" t="s">
        <v>49</v>
      </c>
      <c r="L77" s="52" t="s">
        <v>56</v>
      </c>
    </row>
    <row r="78" spans="1:12" x14ac:dyDescent="0.25">
      <c r="A78">
        <v>10836863</v>
      </c>
      <c r="B78" t="s">
        <v>179</v>
      </c>
      <c r="C78" t="s">
        <v>180</v>
      </c>
      <c r="D78">
        <v>10836863</v>
      </c>
      <c r="E78" t="s">
        <v>49</v>
      </c>
      <c r="F78">
        <v>2</v>
      </c>
      <c r="H78">
        <v>112.5</v>
      </c>
      <c r="I78">
        <v>0</v>
      </c>
      <c r="J78" t="s">
        <v>181</v>
      </c>
      <c r="K78" t="s">
        <v>49</v>
      </c>
      <c r="L78" s="52" t="s">
        <v>52</v>
      </c>
    </row>
    <row r="79" spans="1:12" x14ac:dyDescent="0.25">
      <c r="B79" t="s">
        <v>6163</v>
      </c>
      <c r="C79" t="s">
        <v>182</v>
      </c>
      <c r="E79" t="s">
        <v>49</v>
      </c>
      <c r="I79" s="53">
        <v>0</v>
      </c>
      <c r="J79" t="s">
        <v>8594</v>
      </c>
      <c r="K79" t="s">
        <v>49</v>
      </c>
      <c r="L79" s="52" t="s">
        <v>52</v>
      </c>
    </row>
    <row r="80" spans="1:12" x14ac:dyDescent="0.25">
      <c r="A80">
        <v>23027735</v>
      </c>
      <c r="B80" t="s">
        <v>183</v>
      </c>
      <c r="C80" t="s">
        <v>184</v>
      </c>
      <c r="D80">
        <v>23027735</v>
      </c>
      <c r="E80" t="s">
        <v>49</v>
      </c>
      <c r="F80">
        <v>3</v>
      </c>
      <c r="G80" t="s">
        <v>50</v>
      </c>
      <c r="H80">
        <v>91.67</v>
      </c>
      <c r="I80">
        <v>0</v>
      </c>
      <c r="J80" t="s">
        <v>51</v>
      </c>
      <c r="K80" t="s">
        <v>49</v>
      </c>
      <c r="L80" s="52" t="s">
        <v>56</v>
      </c>
    </row>
    <row r="81" spans="1:12" x14ac:dyDescent="0.25">
      <c r="A81">
        <v>10840550</v>
      </c>
      <c r="B81" t="s">
        <v>185</v>
      </c>
      <c r="C81" t="s">
        <v>186</v>
      </c>
      <c r="D81">
        <v>10840550</v>
      </c>
      <c r="E81" t="s">
        <v>71</v>
      </c>
      <c r="F81">
        <v>0</v>
      </c>
      <c r="H81">
        <v>106.41</v>
      </c>
      <c r="I81">
        <v>2</v>
      </c>
      <c r="J81" t="s">
        <v>75</v>
      </c>
      <c r="K81" t="s">
        <v>71</v>
      </c>
      <c r="L81" s="52" t="s">
        <v>56</v>
      </c>
    </row>
    <row r="82" spans="1:12" x14ac:dyDescent="0.25">
      <c r="B82" t="s">
        <v>6164</v>
      </c>
      <c r="C82" t="s">
        <v>187</v>
      </c>
      <c r="E82" t="s">
        <v>49</v>
      </c>
      <c r="I82" s="53">
        <v>0</v>
      </c>
      <c r="J82" t="s">
        <v>51</v>
      </c>
      <c r="K82" t="s">
        <v>49</v>
      </c>
      <c r="L82" s="52" t="s">
        <v>52</v>
      </c>
    </row>
    <row r="83" spans="1:12" x14ac:dyDescent="0.25">
      <c r="A83">
        <v>10866830</v>
      </c>
      <c r="B83" t="s">
        <v>188</v>
      </c>
      <c r="C83" t="s">
        <v>189</v>
      </c>
      <c r="D83">
        <v>10866830</v>
      </c>
      <c r="E83" t="s">
        <v>71</v>
      </c>
      <c r="F83">
        <v>3</v>
      </c>
      <c r="G83" t="s">
        <v>163</v>
      </c>
      <c r="H83">
        <v>118.45</v>
      </c>
      <c r="I83">
        <v>0</v>
      </c>
      <c r="J83" t="s">
        <v>164</v>
      </c>
      <c r="K83" t="s">
        <v>71</v>
      </c>
      <c r="L83" s="52" t="s">
        <v>56</v>
      </c>
    </row>
    <row r="84" spans="1:12" x14ac:dyDescent="0.25">
      <c r="A84">
        <v>23606123</v>
      </c>
      <c r="B84" t="s">
        <v>190</v>
      </c>
      <c r="C84" t="s">
        <v>191</v>
      </c>
      <c r="D84">
        <v>23606123</v>
      </c>
      <c r="E84" t="s">
        <v>49</v>
      </c>
      <c r="F84">
        <v>0</v>
      </c>
      <c r="G84" t="s">
        <v>74</v>
      </c>
      <c r="H84">
        <v>100</v>
      </c>
      <c r="I84">
        <v>0</v>
      </c>
      <c r="J84" t="s">
        <v>75</v>
      </c>
      <c r="K84" t="s">
        <v>49</v>
      </c>
      <c r="L84" s="52" t="s">
        <v>56</v>
      </c>
    </row>
    <row r="85" spans="1:12" x14ac:dyDescent="0.25">
      <c r="B85" t="s">
        <v>6165</v>
      </c>
      <c r="C85" t="s">
        <v>192</v>
      </c>
      <c r="E85" t="s">
        <v>49</v>
      </c>
      <c r="I85" s="53">
        <v>0</v>
      </c>
      <c r="J85" t="s">
        <v>8594</v>
      </c>
      <c r="K85" t="s">
        <v>49</v>
      </c>
      <c r="L85" s="52" t="s">
        <v>52</v>
      </c>
    </row>
    <row r="86" spans="1:12" x14ac:dyDescent="0.25">
      <c r="A86">
        <v>11019020</v>
      </c>
      <c r="B86" t="s">
        <v>193</v>
      </c>
      <c r="C86" t="s">
        <v>194</v>
      </c>
      <c r="D86">
        <v>11019020</v>
      </c>
      <c r="E86" t="s">
        <v>49</v>
      </c>
      <c r="F86">
        <v>1</v>
      </c>
      <c r="G86" t="s">
        <v>90</v>
      </c>
      <c r="H86">
        <v>106.41</v>
      </c>
      <c r="I86">
        <v>1</v>
      </c>
      <c r="J86" t="s">
        <v>91</v>
      </c>
      <c r="K86" t="s">
        <v>49</v>
      </c>
      <c r="L86" s="52" t="s">
        <v>56</v>
      </c>
    </row>
    <row r="87" spans="1:12" x14ac:dyDescent="0.25">
      <c r="B87" t="s">
        <v>6166</v>
      </c>
      <c r="C87" t="s">
        <v>195</v>
      </c>
      <c r="E87" t="s">
        <v>49</v>
      </c>
      <c r="I87" s="53">
        <v>0</v>
      </c>
      <c r="J87" t="s">
        <v>51</v>
      </c>
      <c r="K87" t="s">
        <v>49</v>
      </c>
      <c r="L87" s="52" t="s">
        <v>52</v>
      </c>
    </row>
    <row r="88" spans="1:12" x14ac:dyDescent="0.25">
      <c r="A88">
        <v>10850604</v>
      </c>
      <c r="B88" t="s">
        <v>196</v>
      </c>
      <c r="C88" t="s">
        <v>197</v>
      </c>
      <c r="D88">
        <v>10850604</v>
      </c>
      <c r="E88" t="s">
        <v>49</v>
      </c>
      <c r="F88">
        <v>1</v>
      </c>
      <c r="G88" t="s">
        <v>198</v>
      </c>
      <c r="H88">
        <v>130.49</v>
      </c>
      <c r="I88">
        <v>1</v>
      </c>
      <c r="J88" t="s">
        <v>181</v>
      </c>
      <c r="K88" t="s">
        <v>49</v>
      </c>
      <c r="L88" s="52" t="s">
        <v>52</v>
      </c>
    </row>
    <row r="89" spans="1:12" x14ac:dyDescent="0.25">
      <c r="B89" t="s">
        <v>6167</v>
      </c>
      <c r="C89" t="s">
        <v>199</v>
      </c>
      <c r="E89" t="s">
        <v>49</v>
      </c>
      <c r="I89" s="53">
        <v>3</v>
      </c>
      <c r="J89" t="s">
        <v>8594</v>
      </c>
      <c r="K89" t="s">
        <v>49</v>
      </c>
      <c r="L89" s="52" t="s">
        <v>52</v>
      </c>
    </row>
    <row r="90" spans="1:12" x14ac:dyDescent="0.25">
      <c r="A90">
        <v>15250082</v>
      </c>
      <c r="B90" t="s">
        <v>200</v>
      </c>
      <c r="C90" t="s">
        <v>201</v>
      </c>
      <c r="D90">
        <v>15250082</v>
      </c>
      <c r="E90" t="s">
        <v>71</v>
      </c>
      <c r="F90">
        <v>0</v>
      </c>
      <c r="G90" t="s">
        <v>74</v>
      </c>
      <c r="H90">
        <v>106.41</v>
      </c>
      <c r="I90">
        <v>0</v>
      </c>
      <c r="J90" t="s">
        <v>75</v>
      </c>
      <c r="K90" t="s">
        <v>71</v>
      </c>
      <c r="L90" s="52" t="s">
        <v>56</v>
      </c>
    </row>
    <row r="91" spans="1:12" x14ac:dyDescent="0.25">
      <c r="A91">
        <v>15157062</v>
      </c>
      <c r="B91" t="s">
        <v>202</v>
      </c>
      <c r="C91" t="s">
        <v>203</v>
      </c>
      <c r="D91">
        <v>15157062</v>
      </c>
      <c r="E91" t="s">
        <v>49</v>
      </c>
      <c r="F91">
        <v>0</v>
      </c>
      <c r="G91" t="s">
        <v>50</v>
      </c>
      <c r="H91">
        <v>91.67</v>
      </c>
      <c r="I91">
        <v>0</v>
      </c>
      <c r="J91" t="s">
        <v>51</v>
      </c>
      <c r="K91" t="s">
        <v>49</v>
      </c>
      <c r="L91" s="52" t="s">
        <v>52</v>
      </c>
    </row>
    <row r="92" spans="1:12" x14ac:dyDescent="0.25">
      <c r="A92">
        <v>10851342</v>
      </c>
      <c r="B92" t="s">
        <v>204</v>
      </c>
      <c r="C92" t="s">
        <v>205</v>
      </c>
      <c r="D92">
        <v>10851342</v>
      </c>
      <c r="E92" t="s">
        <v>71</v>
      </c>
      <c r="F92">
        <v>0</v>
      </c>
      <c r="G92" t="s">
        <v>74</v>
      </c>
      <c r="H92">
        <v>106.41</v>
      </c>
      <c r="I92">
        <v>0</v>
      </c>
      <c r="J92" t="s">
        <v>75</v>
      </c>
      <c r="K92" t="s">
        <v>71</v>
      </c>
      <c r="L92" s="52" t="s">
        <v>56</v>
      </c>
    </row>
    <row r="93" spans="1:12" x14ac:dyDescent="0.25">
      <c r="A93">
        <v>10867700</v>
      </c>
      <c r="B93" t="s">
        <v>206</v>
      </c>
      <c r="C93" t="s">
        <v>207</v>
      </c>
      <c r="D93">
        <v>10867700</v>
      </c>
      <c r="E93" t="s">
        <v>71</v>
      </c>
      <c r="F93">
        <v>6</v>
      </c>
      <c r="G93" t="s">
        <v>163</v>
      </c>
      <c r="H93">
        <v>108.33</v>
      </c>
      <c r="I93">
        <v>3</v>
      </c>
      <c r="J93" t="s">
        <v>164</v>
      </c>
      <c r="K93" t="s">
        <v>71</v>
      </c>
      <c r="L93" s="52" t="s">
        <v>56</v>
      </c>
    </row>
    <row r="94" spans="1:12" x14ac:dyDescent="0.25">
      <c r="B94" t="s">
        <v>6168</v>
      </c>
      <c r="C94" t="s">
        <v>208</v>
      </c>
      <c r="E94" t="s">
        <v>49</v>
      </c>
      <c r="I94" s="53">
        <v>1</v>
      </c>
      <c r="J94" t="s">
        <v>8590</v>
      </c>
      <c r="K94" t="s">
        <v>49</v>
      </c>
      <c r="L94" s="52" t="s">
        <v>52</v>
      </c>
    </row>
    <row r="95" spans="1:12" x14ac:dyDescent="0.25">
      <c r="B95" t="s">
        <v>6169</v>
      </c>
      <c r="C95" t="s">
        <v>209</v>
      </c>
      <c r="E95" t="s">
        <v>49</v>
      </c>
      <c r="I95" s="53">
        <v>0</v>
      </c>
      <c r="J95" t="s">
        <v>51</v>
      </c>
      <c r="K95" t="s">
        <v>49</v>
      </c>
      <c r="L95" s="52" t="s">
        <v>52</v>
      </c>
    </row>
    <row r="96" spans="1:12" x14ac:dyDescent="0.25">
      <c r="B96" t="s">
        <v>6170</v>
      </c>
      <c r="C96" t="s">
        <v>210</v>
      </c>
      <c r="E96" t="s">
        <v>49</v>
      </c>
      <c r="I96" s="53">
        <v>1</v>
      </c>
      <c r="J96" t="s">
        <v>51</v>
      </c>
      <c r="K96" t="s">
        <v>49</v>
      </c>
      <c r="L96" s="52" t="s">
        <v>52</v>
      </c>
    </row>
    <row r="97" spans="1:12" x14ac:dyDescent="0.25">
      <c r="B97" t="s">
        <v>6171</v>
      </c>
      <c r="C97" t="s">
        <v>211</v>
      </c>
      <c r="E97" t="s">
        <v>49</v>
      </c>
      <c r="I97" s="53">
        <v>0</v>
      </c>
      <c r="J97" t="s">
        <v>8590</v>
      </c>
      <c r="K97" t="s">
        <v>49</v>
      </c>
      <c r="L97" s="52" t="s">
        <v>52</v>
      </c>
    </row>
    <row r="98" spans="1:12" x14ac:dyDescent="0.25">
      <c r="A98">
        <v>10854176</v>
      </c>
      <c r="B98" t="s">
        <v>212</v>
      </c>
      <c r="C98" t="s">
        <v>213</v>
      </c>
      <c r="D98">
        <v>10854176</v>
      </c>
      <c r="E98" t="s">
        <v>49</v>
      </c>
      <c r="F98">
        <v>5</v>
      </c>
      <c r="G98" t="s">
        <v>50</v>
      </c>
      <c r="H98">
        <v>98.4</v>
      </c>
      <c r="I98">
        <v>2</v>
      </c>
      <c r="J98" t="s">
        <v>51</v>
      </c>
      <c r="K98" t="s">
        <v>49</v>
      </c>
      <c r="L98" s="52" t="s">
        <v>52</v>
      </c>
    </row>
    <row r="99" spans="1:12" x14ac:dyDescent="0.25">
      <c r="B99" t="s">
        <v>6172</v>
      </c>
      <c r="C99" t="s">
        <v>214</v>
      </c>
      <c r="E99" t="s">
        <v>49</v>
      </c>
      <c r="I99" s="53">
        <v>0</v>
      </c>
      <c r="J99" t="s">
        <v>51</v>
      </c>
      <c r="K99" t="s">
        <v>49</v>
      </c>
      <c r="L99" s="52" t="s">
        <v>52</v>
      </c>
    </row>
    <row r="100" spans="1:12" x14ac:dyDescent="0.25">
      <c r="A100">
        <v>21004562</v>
      </c>
      <c r="B100" t="s">
        <v>6173</v>
      </c>
      <c r="C100" t="s">
        <v>215</v>
      </c>
      <c r="D100">
        <v>21004562</v>
      </c>
      <c r="E100" t="s">
        <v>49</v>
      </c>
      <c r="F100">
        <v>1</v>
      </c>
      <c r="G100" t="s">
        <v>50</v>
      </c>
      <c r="H100">
        <v>91.67</v>
      </c>
      <c r="I100" s="53">
        <v>1</v>
      </c>
      <c r="J100" t="s">
        <v>51</v>
      </c>
      <c r="K100" t="s">
        <v>49</v>
      </c>
      <c r="L100" s="52" t="s">
        <v>52</v>
      </c>
    </row>
    <row r="101" spans="1:12" x14ac:dyDescent="0.25">
      <c r="B101" t="s">
        <v>6174</v>
      </c>
      <c r="C101" t="s">
        <v>216</v>
      </c>
      <c r="E101" t="s">
        <v>49</v>
      </c>
      <c r="I101" s="53">
        <v>0</v>
      </c>
      <c r="J101" t="s">
        <v>8594</v>
      </c>
      <c r="K101" t="s">
        <v>49</v>
      </c>
      <c r="L101" s="52" t="s">
        <v>52</v>
      </c>
    </row>
    <row r="102" spans="1:12" x14ac:dyDescent="0.25">
      <c r="B102" t="s">
        <v>6175</v>
      </c>
      <c r="C102" t="s">
        <v>217</v>
      </c>
      <c r="E102" t="s">
        <v>49</v>
      </c>
      <c r="I102" s="53">
        <v>0</v>
      </c>
      <c r="J102" t="s">
        <v>51</v>
      </c>
      <c r="K102" t="s">
        <v>49</v>
      </c>
      <c r="L102" s="52" t="s">
        <v>52</v>
      </c>
    </row>
    <row r="103" spans="1:12" x14ac:dyDescent="0.25">
      <c r="A103">
        <v>23479443</v>
      </c>
      <c r="B103" t="s">
        <v>218</v>
      </c>
      <c r="C103" t="s">
        <v>219</v>
      </c>
      <c r="D103">
        <v>23479443</v>
      </c>
      <c r="E103" t="s">
        <v>71</v>
      </c>
      <c r="F103">
        <v>0</v>
      </c>
      <c r="G103" t="s">
        <v>50</v>
      </c>
      <c r="H103">
        <v>91.67</v>
      </c>
      <c r="I103">
        <v>0</v>
      </c>
      <c r="J103" t="s">
        <v>51</v>
      </c>
      <c r="K103" t="s">
        <v>71</v>
      </c>
      <c r="L103" s="52" t="s">
        <v>56</v>
      </c>
    </row>
    <row r="104" spans="1:12" x14ac:dyDescent="0.25">
      <c r="A104">
        <v>23364616</v>
      </c>
      <c r="B104" t="s">
        <v>220</v>
      </c>
      <c r="C104" t="s">
        <v>221</v>
      </c>
      <c r="D104">
        <v>23364616</v>
      </c>
      <c r="E104" t="s">
        <v>49</v>
      </c>
      <c r="F104">
        <v>4</v>
      </c>
      <c r="G104" t="s">
        <v>90</v>
      </c>
      <c r="H104">
        <v>108.33</v>
      </c>
      <c r="I104">
        <v>1</v>
      </c>
      <c r="J104" t="s">
        <v>118</v>
      </c>
      <c r="K104" t="s">
        <v>49</v>
      </c>
      <c r="L104" s="52" t="s">
        <v>56</v>
      </c>
    </row>
    <row r="105" spans="1:12" x14ac:dyDescent="0.25">
      <c r="B105" t="s">
        <v>6176</v>
      </c>
      <c r="C105" t="s">
        <v>222</v>
      </c>
      <c r="E105" t="s">
        <v>49</v>
      </c>
      <c r="I105" s="53">
        <v>1</v>
      </c>
      <c r="J105" t="s">
        <v>8591</v>
      </c>
      <c r="K105" t="s">
        <v>49</v>
      </c>
      <c r="L105" s="52" t="s">
        <v>52</v>
      </c>
    </row>
    <row r="106" spans="1:12" x14ac:dyDescent="0.25">
      <c r="A106">
        <v>11015355</v>
      </c>
      <c r="B106" t="s">
        <v>223</v>
      </c>
      <c r="C106" t="s">
        <v>224</v>
      </c>
      <c r="D106">
        <v>11015355</v>
      </c>
      <c r="E106" t="s">
        <v>71</v>
      </c>
      <c r="F106">
        <v>2</v>
      </c>
      <c r="G106" t="s">
        <v>74</v>
      </c>
      <c r="H106">
        <v>106.41</v>
      </c>
      <c r="I106">
        <v>0</v>
      </c>
      <c r="J106" t="s">
        <v>75</v>
      </c>
      <c r="K106" t="s">
        <v>71</v>
      </c>
      <c r="L106" s="52" t="s">
        <v>56</v>
      </c>
    </row>
    <row r="107" spans="1:12" x14ac:dyDescent="0.25">
      <c r="A107">
        <v>10852406</v>
      </c>
      <c r="B107" t="s">
        <v>225</v>
      </c>
      <c r="C107" t="s">
        <v>226</v>
      </c>
      <c r="D107">
        <v>10852406</v>
      </c>
      <c r="E107" t="s">
        <v>71</v>
      </c>
      <c r="F107">
        <v>2</v>
      </c>
      <c r="G107" t="s">
        <v>50</v>
      </c>
      <c r="H107">
        <v>98.4</v>
      </c>
      <c r="I107">
        <v>2</v>
      </c>
      <c r="J107" t="s">
        <v>51</v>
      </c>
      <c r="K107" t="s">
        <v>71</v>
      </c>
      <c r="L107" s="52" t="s">
        <v>56</v>
      </c>
    </row>
    <row r="108" spans="1:12" x14ac:dyDescent="0.25">
      <c r="B108" t="s">
        <v>6177</v>
      </c>
      <c r="C108" t="s">
        <v>227</v>
      </c>
      <c r="E108" t="s">
        <v>49</v>
      </c>
      <c r="I108" s="53">
        <v>0</v>
      </c>
      <c r="J108" t="s">
        <v>51</v>
      </c>
      <c r="K108" t="s">
        <v>49</v>
      </c>
      <c r="L108" s="52" t="s">
        <v>52</v>
      </c>
    </row>
    <row r="109" spans="1:12" x14ac:dyDescent="0.25">
      <c r="A109">
        <v>23063532</v>
      </c>
      <c r="B109" t="s">
        <v>228</v>
      </c>
      <c r="C109" t="s">
        <v>229</v>
      </c>
      <c r="D109">
        <v>23063532</v>
      </c>
      <c r="E109" t="s">
        <v>49</v>
      </c>
      <c r="F109">
        <v>0</v>
      </c>
      <c r="G109" t="s">
        <v>50</v>
      </c>
      <c r="H109">
        <v>91.67</v>
      </c>
      <c r="I109">
        <v>0</v>
      </c>
      <c r="J109" t="s">
        <v>51</v>
      </c>
      <c r="K109" t="s">
        <v>49</v>
      </c>
      <c r="L109" s="52" t="s">
        <v>52</v>
      </c>
    </row>
    <row r="110" spans="1:12" x14ac:dyDescent="0.25">
      <c r="A110">
        <v>10835537</v>
      </c>
      <c r="B110" t="s">
        <v>230</v>
      </c>
      <c r="C110" t="s">
        <v>231</v>
      </c>
      <c r="D110">
        <v>10835537</v>
      </c>
      <c r="E110" t="s">
        <v>49</v>
      </c>
      <c r="G110" t="s">
        <v>117</v>
      </c>
      <c r="H110">
        <v>108.33</v>
      </c>
      <c r="I110">
        <v>2</v>
      </c>
      <c r="J110" t="s">
        <v>118</v>
      </c>
      <c r="K110" t="s">
        <v>49</v>
      </c>
      <c r="L110" s="52" t="s">
        <v>52</v>
      </c>
    </row>
    <row r="111" spans="1:12" x14ac:dyDescent="0.25">
      <c r="A111">
        <v>23361820</v>
      </c>
      <c r="B111" t="s">
        <v>232</v>
      </c>
      <c r="C111" t="s">
        <v>233</v>
      </c>
      <c r="D111">
        <v>23361820</v>
      </c>
      <c r="E111" t="s">
        <v>49</v>
      </c>
      <c r="F111">
        <v>2</v>
      </c>
      <c r="G111" t="s">
        <v>117</v>
      </c>
      <c r="H111">
        <v>108.33</v>
      </c>
      <c r="I111">
        <v>1</v>
      </c>
      <c r="J111" t="s">
        <v>118</v>
      </c>
      <c r="K111" t="s">
        <v>49</v>
      </c>
      <c r="L111" s="52" t="s">
        <v>56</v>
      </c>
    </row>
    <row r="112" spans="1:12" x14ac:dyDescent="0.25">
      <c r="B112" t="s">
        <v>6178</v>
      </c>
      <c r="C112" t="s">
        <v>234</v>
      </c>
      <c r="E112" t="s">
        <v>49</v>
      </c>
      <c r="I112" s="53">
        <v>1</v>
      </c>
      <c r="J112" t="s">
        <v>51</v>
      </c>
      <c r="K112" t="s">
        <v>49</v>
      </c>
      <c r="L112" s="52" t="s">
        <v>52</v>
      </c>
    </row>
    <row r="113" spans="1:12" x14ac:dyDescent="0.25">
      <c r="A113">
        <v>23725918</v>
      </c>
      <c r="B113" t="s">
        <v>235</v>
      </c>
      <c r="C113" t="s">
        <v>236</v>
      </c>
      <c r="D113">
        <v>23725918</v>
      </c>
      <c r="E113" t="s">
        <v>49</v>
      </c>
      <c r="F113">
        <v>0</v>
      </c>
      <c r="G113" t="s">
        <v>74</v>
      </c>
      <c r="H113">
        <v>100</v>
      </c>
      <c r="I113">
        <v>0</v>
      </c>
      <c r="J113" t="s">
        <v>75</v>
      </c>
      <c r="K113" t="s">
        <v>49</v>
      </c>
      <c r="L113" s="52" t="s">
        <v>56</v>
      </c>
    </row>
    <row r="114" spans="1:12" x14ac:dyDescent="0.25">
      <c r="A114">
        <v>10840288</v>
      </c>
      <c r="B114" t="s">
        <v>237</v>
      </c>
      <c r="C114" t="s">
        <v>238</v>
      </c>
      <c r="D114">
        <v>10840288</v>
      </c>
      <c r="E114" t="s">
        <v>49</v>
      </c>
      <c r="F114">
        <v>1</v>
      </c>
      <c r="G114" t="s">
        <v>50</v>
      </c>
      <c r="H114">
        <v>98.4</v>
      </c>
      <c r="I114">
        <v>0</v>
      </c>
      <c r="J114" t="s">
        <v>51</v>
      </c>
      <c r="K114" t="s">
        <v>49</v>
      </c>
      <c r="L114" s="52" t="s">
        <v>56</v>
      </c>
    </row>
    <row r="115" spans="1:12" x14ac:dyDescent="0.25">
      <c r="A115">
        <v>11019855</v>
      </c>
      <c r="B115" t="s">
        <v>239</v>
      </c>
      <c r="C115" t="s">
        <v>240</v>
      </c>
      <c r="D115">
        <v>11019855</v>
      </c>
      <c r="E115" t="s">
        <v>49</v>
      </c>
      <c r="F115">
        <v>4</v>
      </c>
      <c r="G115" t="s">
        <v>101</v>
      </c>
      <c r="H115">
        <v>112.5</v>
      </c>
      <c r="I115">
        <v>0</v>
      </c>
      <c r="J115" t="s">
        <v>102</v>
      </c>
      <c r="K115" t="s">
        <v>49</v>
      </c>
      <c r="L115" s="52" t="s">
        <v>56</v>
      </c>
    </row>
    <row r="116" spans="1:12" x14ac:dyDescent="0.25">
      <c r="A116">
        <v>10837164</v>
      </c>
      <c r="B116" t="s">
        <v>241</v>
      </c>
      <c r="C116" t="s">
        <v>242</v>
      </c>
      <c r="D116">
        <v>10837164</v>
      </c>
      <c r="E116" t="s">
        <v>71</v>
      </c>
      <c r="F116">
        <v>0</v>
      </c>
      <c r="G116" t="s">
        <v>74</v>
      </c>
      <c r="H116">
        <v>106.41</v>
      </c>
      <c r="I116">
        <v>0</v>
      </c>
      <c r="J116" t="s">
        <v>75</v>
      </c>
      <c r="K116" t="s">
        <v>71</v>
      </c>
      <c r="L116" s="52" t="s">
        <v>56</v>
      </c>
    </row>
    <row r="117" spans="1:12" x14ac:dyDescent="0.25">
      <c r="A117">
        <v>15210943</v>
      </c>
      <c r="B117" t="s">
        <v>243</v>
      </c>
      <c r="C117" t="s">
        <v>244</v>
      </c>
      <c r="D117">
        <v>15210943</v>
      </c>
      <c r="E117" t="s">
        <v>49</v>
      </c>
      <c r="F117">
        <v>0</v>
      </c>
      <c r="G117" t="s">
        <v>50</v>
      </c>
      <c r="H117">
        <v>91.67</v>
      </c>
      <c r="I117">
        <v>0</v>
      </c>
      <c r="J117" t="s">
        <v>51</v>
      </c>
      <c r="K117" t="s">
        <v>49</v>
      </c>
      <c r="L117" s="52" t="s">
        <v>52</v>
      </c>
    </row>
    <row r="118" spans="1:12" x14ac:dyDescent="0.25">
      <c r="B118" t="s">
        <v>6179</v>
      </c>
      <c r="C118" t="s">
        <v>245</v>
      </c>
      <c r="E118" t="s">
        <v>49</v>
      </c>
      <c r="I118" s="53">
        <v>2</v>
      </c>
      <c r="J118" t="s">
        <v>8594</v>
      </c>
      <c r="K118" t="s">
        <v>49</v>
      </c>
      <c r="L118" s="52" t="s">
        <v>52</v>
      </c>
    </row>
    <row r="119" spans="1:12" x14ac:dyDescent="0.25">
      <c r="A119">
        <v>10838753</v>
      </c>
      <c r="B119" t="s">
        <v>246</v>
      </c>
      <c r="C119" t="s">
        <v>247</v>
      </c>
      <c r="D119">
        <v>10838753</v>
      </c>
      <c r="E119" t="s">
        <v>71</v>
      </c>
      <c r="F119">
        <v>2</v>
      </c>
      <c r="G119" t="s">
        <v>163</v>
      </c>
      <c r="H119">
        <v>108.33</v>
      </c>
      <c r="I119">
        <v>1</v>
      </c>
      <c r="J119" t="s">
        <v>164</v>
      </c>
      <c r="K119" t="s">
        <v>71</v>
      </c>
      <c r="L119" s="52" t="s">
        <v>56</v>
      </c>
    </row>
    <row r="120" spans="1:12" x14ac:dyDescent="0.25">
      <c r="A120">
        <v>21005794</v>
      </c>
      <c r="B120" t="s">
        <v>6180</v>
      </c>
      <c r="C120" t="s">
        <v>248</v>
      </c>
      <c r="D120">
        <v>21005794</v>
      </c>
      <c r="E120" t="s">
        <v>49</v>
      </c>
      <c r="F120">
        <v>0</v>
      </c>
      <c r="G120" t="s">
        <v>74</v>
      </c>
      <c r="H120">
        <v>100</v>
      </c>
      <c r="I120" s="53">
        <v>0</v>
      </c>
      <c r="J120" t="s">
        <v>8594</v>
      </c>
      <c r="K120" t="s">
        <v>49</v>
      </c>
      <c r="L120" s="52" t="s">
        <v>56</v>
      </c>
    </row>
    <row r="121" spans="1:12" x14ac:dyDescent="0.25">
      <c r="A121">
        <v>23057287</v>
      </c>
      <c r="B121" t="s">
        <v>249</v>
      </c>
      <c r="C121" t="s">
        <v>250</v>
      </c>
      <c r="D121">
        <v>23057287</v>
      </c>
      <c r="E121" t="s">
        <v>71</v>
      </c>
      <c r="F121">
        <v>0</v>
      </c>
      <c r="G121" t="s">
        <v>50</v>
      </c>
      <c r="H121">
        <v>91.67</v>
      </c>
      <c r="I121">
        <v>0</v>
      </c>
      <c r="J121" t="s">
        <v>51</v>
      </c>
      <c r="K121" t="s">
        <v>71</v>
      </c>
      <c r="L121" s="52" t="s">
        <v>56</v>
      </c>
    </row>
    <row r="122" spans="1:12" x14ac:dyDescent="0.25">
      <c r="B122" t="s">
        <v>6181</v>
      </c>
      <c r="C122" t="s">
        <v>251</v>
      </c>
      <c r="E122" t="s">
        <v>49</v>
      </c>
      <c r="I122" s="53">
        <v>1</v>
      </c>
      <c r="J122" t="s">
        <v>8594</v>
      </c>
      <c r="K122" t="s">
        <v>49</v>
      </c>
      <c r="L122" s="52" t="s">
        <v>52</v>
      </c>
    </row>
    <row r="123" spans="1:12" x14ac:dyDescent="0.25">
      <c r="A123">
        <v>10840516</v>
      </c>
      <c r="B123" t="s">
        <v>252</v>
      </c>
      <c r="C123" t="s">
        <v>253</v>
      </c>
      <c r="D123">
        <v>10840516</v>
      </c>
      <c r="E123" t="s">
        <v>71</v>
      </c>
      <c r="F123">
        <v>0</v>
      </c>
      <c r="G123" t="s">
        <v>74</v>
      </c>
      <c r="H123">
        <v>106.41</v>
      </c>
      <c r="I123">
        <v>1</v>
      </c>
      <c r="J123" t="s">
        <v>75</v>
      </c>
      <c r="K123" t="s">
        <v>71</v>
      </c>
      <c r="L123" s="52" t="s">
        <v>56</v>
      </c>
    </row>
    <row r="124" spans="1:12" x14ac:dyDescent="0.25">
      <c r="A124">
        <v>23761424</v>
      </c>
      <c r="B124" t="s">
        <v>254</v>
      </c>
      <c r="C124" t="s">
        <v>255</v>
      </c>
      <c r="D124">
        <v>23761424</v>
      </c>
      <c r="E124" t="s">
        <v>49</v>
      </c>
      <c r="F124">
        <v>0</v>
      </c>
      <c r="G124" t="s">
        <v>74</v>
      </c>
      <c r="H124">
        <v>100</v>
      </c>
      <c r="I124">
        <v>0</v>
      </c>
      <c r="J124" t="s">
        <v>75</v>
      </c>
      <c r="K124" t="s">
        <v>49</v>
      </c>
      <c r="L124" s="52" t="s">
        <v>56</v>
      </c>
    </row>
    <row r="125" spans="1:12" x14ac:dyDescent="0.25">
      <c r="B125" t="s">
        <v>6182</v>
      </c>
      <c r="C125" t="s">
        <v>256</v>
      </c>
      <c r="E125" t="s">
        <v>49</v>
      </c>
      <c r="I125" s="53">
        <v>0</v>
      </c>
      <c r="J125" t="s">
        <v>8590</v>
      </c>
      <c r="K125" t="s">
        <v>49</v>
      </c>
      <c r="L125" s="52" t="s">
        <v>52</v>
      </c>
    </row>
    <row r="126" spans="1:12" x14ac:dyDescent="0.25">
      <c r="B126" t="s">
        <v>6183</v>
      </c>
      <c r="C126" t="s">
        <v>257</v>
      </c>
      <c r="E126" t="s">
        <v>49</v>
      </c>
      <c r="I126" s="53">
        <v>0</v>
      </c>
      <c r="J126" t="s">
        <v>51</v>
      </c>
      <c r="K126" t="s">
        <v>49</v>
      </c>
      <c r="L126" s="52" t="s">
        <v>52</v>
      </c>
    </row>
    <row r="127" spans="1:12" x14ac:dyDescent="0.25">
      <c r="B127" t="s">
        <v>6184</v>
      </c>
      <c r="C127" t="s">
        <v>258</v>
      </c>
      <c r="E127" t="s">
        <v>49</v>
      </c>
      <c r="I127" s="53">
        <v>0</v>
      </c>
      <c r="J127" t="s">
        <v>8594</v>
      </c>
      <c r="K127" t="s">
        <v>49</v>
      </c>
      <c r="L127" s="52" t="s">
        <v>52</v>
      </c>
    </row>
    <row r="128" spans="1:12" x14ac:dyDescent="0.25">
      <c r="A128">
        <v>24016956</v>
      </c>
      <c r="B128" t="s">
        <v>259</v>
      </c>
      <c r="C128" t="s">
        <v>260</v>
      </c>
      <c r="D128">
        <v>24016956</v>
      </c>
      <c r="E128" t="s">
        <v>49</v>
      </c>
      <c r="F128">
        <v>0</v>
      </c>
      <c r="G128" t="s">
        <v>50</v>
      </c>
      <c r="H128">
        <v>91.67</v>
      </c>
      <c r="I128">
        <v>0</v>
      </c>
      <c r="J128" t="s">
        <v>51</v>
      </c>
      <c r="K128" t="s">
        <v>49</v>
      </c>
      <c r="L128" s="52" t="s">
        <v>56</v>
      </c>
    </row>
    <row r="129" spans="1:12" x14ac:dyDescent="0.25">
      <c r="B129" t="s">
        <v>6185</v>
      </c>
      <c r="C129" t="s">
        <v>261</v>
      </c>
      <c r="E129" t="s">
        <v>49</v>
      </c>
      <c r="I129" s="53">
        <v>0</v>
      </c>
      <c r="J129" t="s">
        <v>51</v>
      </c>
      <c r="K129" t="s">
        <v>49</v>
      </c>
      <c r="L129" s="52" t="s">
        <v>52</v>
      </c>
    </row>
    <row r="130" spans="1:12" x14ac:dyDescent="0.25">
      <c r="A130">
        <v>23518061</v>
      </c>
      <c r="B130" t="s">
        <v>262</v>
      </c>
      <c r="C130" t="s">
        <v>263</v>
      </c>
      <c r="D130">
        <v>23518061</v>
      </c>
      <c r="E130" t="s">
        <v>49</v>
      </c>
      <c r="F130">
        <v>0</v>
      </c>
      <c r="G130" t="s">
        <v>50</v>
      </c>
      <c r="H130">
        <v>91.67</v>
      </c>
      <c r="I130">
        <v>0</v>
      </c>
      <c r="J130" t="s">
        <v>51</v>
      </c>
      <c r="K130" t="s">
        <v>49</v>
      </c>
      <c r="L130" s="52" t="s">
        <v>56</v>
      </c>
    </row>
    <row r="131" spans="1:12" x14ac:dyDescent="0.25">
      <c r="B131" t="s">
        <v>6186</v>
      </c>
      <c r="C131" t="s">
        <v>264</v>
      </c>
      <c r="E131" t="s">
        <v>49</v>
      </c>
      <c r="I131" s="53">
        <v>0</v>
      </c>
      <c r="J131" t="s">
        <v>51</v>
      </c>
      <c r="K131" t="s">
        <v>49</v>
      </c>
      <c r="L131" s="52" t="s">
        <v>52</v>
      </c>
    </row>
    <row r="132" spans="1:12" x14ac:dyDescent="0.25">
      <c r="A132">
        <v>11007557</v>
      </c>
      <c r="B132" t="s">
        <v>265</v>
      </c>
      <c r="C132" t="s">
        <v>266</v>
      </c>
      <c r="D132">
        <v>11007557</v>
      </c>
      <c r="E132" t="s">
        <v>49</v>
      </c>
      <c r="F132">
        <v>0</v>
      </c>
      <c r="G132" t="s">
        <v>163</v>
      </c>
      <c r="H132">
        <v>118.45</v>
      </c>
      <c r="I132">
        <v>1</v>
      </c>
      <c r="J132" t="s">
        <v>164</v>
      </c>
      <c r="K132" t="s">
        <v>49</v>
      </c>
      <c r="L132" s="52" t="s">
        <v>52</v>
      </c>
    </row>
    <row r="133" spans="1:12" x14ac:dyDescent="0.25">
      <c r="B133" t="s">
        <v>6187</v>
      </c>
      <c r="C133" t="s">
        <v>269</v>
      </c>
      <c r="E133" t="s">
        <v>49</v>
      </c>
      <c r="I133" s="53">
        <v>1</v>
      </c>
      <c r="J133" t="s">
        <v>8590</v>
      </c>
      <c r="K133" t="s">
        <v>49</v>
      </c>
      <c r="L133" s="52" t="s">
        <v>52</v>
      </c>
    </row>
    <row r="134" spans="1:12" x14ac:dyDescent="0.25">
      <c r="B134" t="s">
        <v>6188</v>
      </c>
      <c r="C134" t="s">
        <v>270</v>
      </c>
      <c r="E134" t="s">
        <v>49</v>
      </c>
      <c r="I134" s="53">
        <v>1</v>
      </c>
      <c r="J134" t="s">
        <v>51</v>
      </c>
      <c r="K134" t="s">
        <v>49</v>
      </c>
      <c r="L134" s="52" t="s">
        <v>52</v>
      </c>
    </row>
    <row r="135" spans="1:12" x14ac:dyDescent="0.25">
      <c r="B135" t="s">
        <v>6189</v>
      </c>
      <c r="C135" t="s">
        <v>271</v>
      </c>
      <c r="E135" t="s">
        <v>49</v>
      </c>
      <c r="I135" s="53">
        <v>1</v>
      </c>
      <c r="J135" t="s">
        <v>51</v>
      </c>
      <c r="K135" t="s">
        <v>49</v>
      </c>
      <c r="L135" s="52" t="s">
        <v>52</v>
      </c>
    </row>
    <row r="136" spans="1:12" x14ac:dyDescent="0.25">
      <c r="A136">
        <v>23046306</v>
      </c>
      <c r="B136" t="s">
        <v>267</v>
      </c>
      <c r="C136" t="s">
        <v>268</v>
      </c>
      <c r="D136">
        <v>23046306</v>
      </c>
      <c r="E136" t="s">
        <v>49</v>
      </c>
      <c r="F136">
        <v>0</v>
      </c>
      <c r="G136" t="s">
        <v>50</v>
      </c>
      <c r="H136">
        <v>91.67</v>
      </c>
      <c r="I136">
        <v>0</v>
      </c>
      <c r="J136" t="s">
        <v>51</v>
      </c>
      <c r="K136" t="s">
        <v>49</v>
      </c>
      <c r="L136" s="52" t="s">
        <v>52</v>
      </c>
    </row>
    <row r="137" spans="1:12" x14ac:dyDescent="0.25">
      <c r="A137">
        <v>23004153</v>
      </c>
      <c r="B137" t="s">
        <v>272</v>
      </c>
      <c r="C137" t="s">
        <v>273</v>
      </c>
      <c r="D137">
        <v>23004153</v>
      </c>
      <c r="E137" t="s">
        <v>49</v>
      </c>
      <c r="F137">
        <v>2</v>
      </c>
      <c r="G137" t="s">
        <v>74</v>
      </c>
      <c r="H137">
        <v>100</v>
      </c>
      <c r="I137">
        <v>0</v>
      </c>
      <c r="J137" t="s">
        <v>75</v>
      </c>
      <c r="K137" t="s">
        <v>49</v>
      </c>
      <c r="L137" s="52" t="s">
        <v>56</v>
      </c>
    </row>
    <row r="138" spans="1:12" x14ac:dyDescent="0.25">
      <c r="B138" t="s">
        <v>6190</v>
      </c>
      <c r="C138" t="s">
        <v>274</v>
      </c>
      <c r="E138" t="s">
        <v>49</v>
      </c>
      <c r="I138" s="53">
        <v>4</v>
      </c>
      <c r="J138" t="s">
        <v>51</v>
      </c>
      <c r="K138" t="s">
        <v>49</v>
      </c>
      <c r="L138" s="52" t="s">
        <v>52</v>
      </c>
    </row>
    <row r="139" spans="1:12" x14ac:dyDescent="0.25">
      <c r="A139">
        <v>15263711</v>
      </c>
      <c r="B139" t="s">
        <v>275</v>
      </c>
      <c r="C139" t="s">
        <v>276</v>
      </c>
      <c r="D139">
        <v>15263711</v>
      </c>
      <c r="E139" t="s">
        <v>49</v>
      </c>
      <c r="F139">
        <v>0</v>
      </c>
      <c r="G139" t="s">
        <v>50</v>
      </c>
      <c r="H139">
        <v>91.67</v>
      </c>
      <c r="I139">
        <v>0</v>
      </c>
      <c r="J139" t="s">
        <v>51</v>
      </c>
      <c r="K139" t="s">
        <v>49</v>
      </c>
      <c r="L139" s="52" t="s">
        <v>52</v>
      </c>
    </row>
    <row r="140" spans="1:12" x14ac:dyDescent="0.25">
      <c r="B140" t="s">
        <v>6191</v>
      </c>
      <c r="C140" t="s">
        <v>279</v>
      </c>
      <c r="E140" t="s">
        <v>49</v>
      </c>
      <c r="I140" s="53">
        <v>0</v>
      </c>
      <c r="J140" t="s">
        <v>51</v>
      </c>
      <c r="K140" t="s">
        <v>49</v>
      </c>
      <c r="L140" s="52" t="s">
        <v>52</v>
      </c>
    </row>
    <row r="141" spans="1:12" x14ac:dyDescent="0.25">
      <c r="A141">
        <v>10835662</v>
      </c>
      <c r="B141" t="s">
        <v>277</v>
      </c>
      <c r="C141" t="s">
        <v>278</v>
      </c>
      <c r="D141">
        <v>10835662</v>
      </c>
      <c r="E141" t="s">
        <v>49</v>
      </c>
      <c r="F141">
        <v>0</v>
      </c>
      <c r="G141" t="s">
        <v>50</v>
      </c>
      <c r="H141">
        <v>98.4</v>
      </c>
      <c r="I141">
        <v>0</v>
      </c>
      <c r="J141" t="s">
        <v>51</v>
      </c>
      <c r="K141" t="s">
        <v>49</v>
      </c>
      <c r="L141" s="52" t="s">
        <v>52</v>
      </c>
    </row>
    <row r="142" spans="1:12" x14ac:dyDescent="0.25">
      <c r="B142" t="s">
        <v>6192</v>
      </c>
      <c r="C142" t="s">
        <v>280</v>
      </c>
      <c r="E142" t="s">
        <v>49</v>
      </c>
      <c r="I142" s="53">
        <v>4</v>
      </c>
      <c r="J142" t="s">
        <v>51</v>
      </c>
      <c r="K142" t="s">
        <v>49</v>
      </c>
      <c r="L142" s="52" t="s">
        <v>52</v>
      </c>
    </row>
    <row r="143" spans="1:12" x14ac:dyDescent="0.25">
      <c r="A143">
        <v>10838207</v>
      </c>
      <c r="B143" t="s">
        <v>281</v>
      </c>
      <c r="C143" t="s">
        <v>282</v>
      </c>
      <c r="D143">
        <v>10838207</v>
      </c>
      <c r="E143" t="s">
        <v>49</v>
      </c>
      <c r="F143">
        <v>2</v>
      </c>
      <c r="G143" t="s">
        <v>50</v>
      </c>
      <c r="H143">
        <v>98.4</v>
      </c>
      <c r="I143">
        <v>0</v>
      </c>
      <c r="J143" t="s">
        <v>51</v>
      </c>
      <c r="K143" t="s">
        <v>49</v>
      </c>
      <c r="L143" s="52" t="s">
        <v>52</v>
      </c>
    </row>
    <row r="144" spans="1:12" x14ac:dyDescent="0.25">
      <c r="B144" t="s">
        <v>6193</v>
      </c>
      <c r="C144" t="s">
        <v>283</v>
      </c>
      <c r="E144" t="s">
        <v>49</v>
      </c>
      <c r="I144" s="53">
        <v>0</v>
      </c>
      <c r="J144" t="s">
        <v>8594</v>
      </c>
      <c r="K144" t="s">
        <v>49</v>
      </c>
      <c r="L144" s="52" t="s">
        <v>52</v>
      </c>
    </row>
    <row r="145" spans="1:12" x14ac:dyDescent="0.25">
      <c r="B145" t="s">
        <v>6194</v>
      </c>
      <c r="C145" t="s">
        <v>284</v>
      </c>
      <c r="E145" t="s">
        <v>49</v>
      </c>
      <c r="I145" s="53">
        <v>0</v>
      </c>
      <c r="J145" t="s">
        <v>51</v>
      </c>
      <c r="K145" t="s">
        <v>49</v>
      </c>
      <c r="L145" s="52" t="s">
        <v>56</v>
      </c>
    </row>
    <row r="146" spans="1:12" x14ac:dyDescent="0.25">
      <c r="B146" t="s">
        <v>6195</v>
      </c>
      <c r="C146" t="s">
        <v>285</v>
      </c>
      <c r="E146" t="s">
        <v>49</v>
      </c>
      <c r="I146" s="53">
        <v>1</v>
      </c>
      <c r="J146" t="s">
        <v>51</v>
      </c>
      <c r="K146" t="s">
        <v>49</v>
      </c>
      <c r="L146" s="52" t="s">
        <v>52</v>
      </c>
    </row>
    <row r="147" spans="1:12" x14ac:dyDescent="0.25">
      <c r="A147">
        <v>10836924</v>
      </c>
      <c r="B147" t="s">
        <v>286</v>
      </c>
      <c r="C147" t="s">
        <v>287</v>
      </c>
      <c r="D147">
        <v>10836924</v>
      </c>
      <c r="E147" t="s">
        <v>71</v>
      </c>
      <c r="F147">
        <v>3</v>
      </c>
      <c r="G147" t="s">
        <v>163</v>
      </c>
      <c r="H147">
        <v>118.45</v>
      </c>
      <c r="I147">
        <v>1</v>
      </c>
      <c r="J147" t="s">
        <v>164</v>
      </c>
      <c r="K147" t="s">
        <v>71</v>
      </c>
      <c r="L147" s="52" t="s">
        <v>56</v>
      </c>
    </row>
    <row r="148" spans="1:12" x14ac:dyDescent="0.25">
      <c r="B148" t="s">
        <v>6196</v>
      </c>
      <c r="C148" t="s">
        <v>288</v>
      </c>
      <c r="E148" t="s">
        <v>49</v>
      </c>
      <c r="I148" s="53">
        <v>0</v>
      </c>
      <c r="J148" t="s">
        <v>51</v>
      </c>
      <c r="K148" t="s">
        <v>49</v>
      </c>
      <c r="L148" s="52" t="s">
        <v>52</v>
      </c>
    </row>
    <row r="149" spans="1:12" x14ac:dyDescent="0.25">
      <c r="B149" t="s">
        <v>6197</v>
      </c>
      <c r="C149" t="s">
        <v>289</v>
      </c>
      <c r="E149" t="s">
        <v>49</v>
      </c>
      <c r="I149" s="53">
        <v>0</v>
      </c>
      <c r="J149" t="s">
        <v>8594</v>
      </c>
      <c r="K149" t="s">
        <v>49</v>
      </c>
      <c r="L149" s="52" t="s">
        <v>52</v>
      </c>
    </row>
    <row r="150" spans="1:12" x14ac:dyDescent="0.25">
      <c r="B150" t="s">
        <v>6198</v>
      </c>
      <c r="C150" t="s">
        <v>290</v>
      </c>
      <c r="E150" t="s">
        <v>49</v>
      </c>
      <c r="I150" s="53">
        <v>1</v>
      </c>
      <c r="J150" t="s">
        <v>8594</v>
      </c>
      <c r="K150" t="s">
        <v>49</v>
      </c>
      <c r="L150" s="52" t="s">
        <v>52</v>
      </c>
    </row>
    <row r="151" spans="1:12" x14ac:dyDescent="0.25">
      <c r="A151">
        <v>23359072</v>
      </c>
      <c r="B151" t="s">
        <v>291</v>
      </c>
      <c r="C151" t="s">
        <v>292</v>
      </c>
      <c r="D151">
        <v>23359072</v>
      </c>
      <c r="E151" t="s">
        <v>49</v>
      </c>
      <c r="F151">
        <v>1</v>
      </c>
      <c r="G151" t="s">
        <v>117</v>
      </c>
      <c r="H151">
        <v>108.33</v>
      </c>
      <c r="I151">
        <v>1</v>
      </c>
      <c r="J151" t="s">
        <v>118</v>
      </c>
      <c r="K151" t="s">
        <v>49</v>
      </c>
      <c r="L151" s="52" t="s">
        <v>56</v>
      </c>
    </row>
    <row r="152" spans="1:12" x14ac:dyDescent="0.25">
      <c r="B152" t="s">
        <v>6199</v>
      </c>
      <c r="C152" t="s">
        <v>293</v>
      </c>
      <c r="E152" t="s">
        <v>49</v>
      </c>
      <c r="I152" s="53">
        <v>0</v>
      </c>
      <c r="J152" t="s">
        <v>51</v>
      </c>
      <c r="K152" t="s">
        <v>49</v>
      </c>
      <c r="L152" s="52" t="s">
        <v>52</v>
      </c>
    </row>
    <row r="153" spans="1:12" x14ac:dyDescent="0.25">
      <c r="B153" t="s">
        <v>6200</v>
      </c>
      <c r="C153" t="s">
        <v>294</v>
      </c>
      <c r="E153" t="s">
        <v>49</v>
      </c>
      <c r="I153" s="53">
        <v>0</v>
      </c>
      <c r="J153" t="s">
        <v>51</v>
      </c>
      <c r="K153" t="s">
        <v>49</v>
      </c>
      <c r="L153" s="52" t="s">
        <v>52</v>
      </c>
    </row>
    <row r="154" spans="1:12" x14ac:dyDescent="0.25">
      <c r="A154">
        <v>23586036</v>
      </c>
      <c r="B154" t="s">
        <v>295</v>
      </c>
      <c r="C154" t="s">
        <v>296</v>
      </c>
      <c r="D154">
        <v>23586036</v>
      </c>
      <c r="E154" t="s">
        <v>49</v>
      </c>
      <c r="F154">
        <v>5</v>
      </c>
      <c r="H154">
        <v>91.67</v>
      </c>
      <c r="I154">
        <v>1</v>
      </c>
      <c r="J154" t="s">
        <v>51</v>
      </c>
      <c r="K154" t="s">
        <v>49</v>
      </c>
      <c r="L154" s="52" t="s">
        <v>52</v>
      </c>
    </row>
    <row r="155" spans="1:12" x14ac:dyDescent="0.25">
      <c r="A155">
        <v>10838666</v>
      </c>
      <c r="B155" t="s">
        <v>297</v>
      </c>
      <c r="C155" t="s">
        <v>298</v>
      </c>
      <c r="D155">
        <v>10838666</v>
      </c>
      <c r="E155" t="s">
        <v>71</v>
      </c>
      <c r="F155">
        <v>1</v>
      </c>
      <c r="G155" t="s">
        <v>74</v>
      </c>
      <c r="H155">
        <v>106.41</v>
      </c>
      <c r="I155">
        <v>1</v>
      </c>
      <c r="J155" t="s">
        <v>75</v>
      </c>
      <c r="K155" t="s">
        <v>71</v>
      </c>
      <c r="L155" s="52" t="s">
        <v>56</v>
      </c>
    </row>
    <row r="156" spans="1:12" x14ac:dyDescent="0.25">
      <c r="B156" t="s">
        <v>6201</v>
      </c>
      <c r="C156" t="s">
        <v>301</v>
      </c>
      <c r="E156" t="s">
        <v>49</v>
      </c>
      <c r="I156" s="53">
        <v>1</v>
      </c>
      <c r="J156" t="s">
        <v>8591</v>
      </c>
      <c r="K156" t="s">
        <v>49</v>
      </c>
      <c r="L156" s="52" t="s">
        <v>52</v>
      </c>
    </row>
    <row r="157" spans="1:12" x14ac:dyDescent="0.25">
      <c r="A157">
        <v>10838536</v>
      </c>
      <c r="B157" t="s">
        <v>299</v>
      </c>
      <c r="C157" t="s">
        <v>300</v>
      </c>
      <c r="D157">
        <v>10838536</v>
      </c>
      <c r="E157" t="s">
        <v>49</v>
      </c>
      <c r="F157">
        <v>5</v>
      </c>
      <c r="G157" t="s">
        <v>50</v>
      </c>
      <c r="H157">
        <v>98.4</v>
      </c>
      <c r="I157">
        <v>3</v>
      </c>
      <c r="J157" t="s">
        <v>51</v>
      </c>
      <c r="K157" t="s">
        <v>49</v>
      </c>
      <c r="L157" s="52" t="s">
        <v>56</v>
      </c>
    </row>
    <row r="158" spans="1:12" x14ac:dyDescent="0.25">
      <c r="B158" t="s">
        <v>6202</v>
      </c>
      <c r="C158" t="s">
        <v>302</v>
      </c>
      <c r="E158" t="s">
        <v>49</v>
      </c>
      <c r="I158" s="53">
        <v>0</v>
      </c>
      <c r="J158" t="s">
        <v>51</v>
      </c>
      <c r="K158" t="s">
        <v>49</v>
      </c>
      <c r="L158" s="52" t="s">
        <v>52</v>
      </c>
    </row>
    <row r="159" spans="1:12" x14ac:dyDescent="0.25">
      <c r="A159">
        <v>24004692</v>
      </c>
      <c r="B159" t="s">
        <v>303</v>
      </c>
      <c r="C159" t="s">
        <v>304</v>
      </c>
      <c r="D159">
        <v>24004692</v>
      </c>
      <c r="E159" t="s">
        <v>49</v>
      </c>
      <c r="F159">
        <v>0</v>
      </c>
      <c r="G159" t="s">
        <v>50</v>
      </c>
      <c r="H159">
        <v>91.67</v>
      </c>
      <c r="I159">
        <v>0</v>
      </c>
      <c r="J159" t="s">
        <v>51</v>
      </c>
      <c r="K159" t="s">
        <v>49</v>
      </c>
      <c r="L159" s="52" t="s">
        <v>52</v>
      </c>
    </row>
    <row r="160" spans="1:12" x14ac:dyDescent="0.25">
      <c r="A160">
        <v>10849629</v>
      </c>
      <c r="B160" t="s">
        <v>305</v>
      </c>
      <c r="C160" t="s">
        <v>306</v>
      </c>
      <c r="D160">
        <v>10849629</v>
      </c>
      <c r="E160" t="s">
        <v>49</v>
      </c>
      <c r="F160">
        <v>0</v>
      </c>
      <c r="G160" t="s">
        <v>74</v>
      </c>
      <c r="H160">
        <v>106.41</v>
      </c>
      <c r="I160">
        <v>0</v>
      </c>
      <c r="J160" t="s">
        <v>75</v>
      </c>
      <c r="K160" t="s">
        <v>49</v>
      </c>
      <c r="L160" s="52" t="s">
        <v>52</v>
      </c>
    </row>
    <row r="161" spans="1:12" x14ac:dyDescent="0.25">
      <c r="A161">
        <v>11020088</v>
      </c>
      <c r="B161" t="s">
        <v>307</v>
      </c>
      <c r="C161" t="s">
        <v>308</v>
      </c>
      <c r="D161">
        <v>11020088</v>
      </c>
      <c r="E161" t="s">
        <v>49</v>
      </c>
      <c r="F161">
        <v>0</v>
      </c>
      <c r="G161" t="s">
        <v>74</v>
      </c>
      <c r="H161">
        <v>106.41</v>
      </c>
      <c r="I161">
        <v>0</v>
      </c>
      <c r="J161" t="s">
        <v>75</v>
      </c>
      <c r="K161" t="s">
        <v>49</v>
      </c>
      <c r="L161" s="52" t="s">
        <v>56</v>
      </c>
    </row>
    <row r="162" spans="1:12" x14ac:dyDescent="0.25">
      <c r="A162">
        <v>23001477</v>
      </c>
      <c r="B162" t="s">
        <v>309</v>
      </c>
      <c r="C162" t="s">
        <v>310</v>
      </c>
      <c r="D162">
        <v>23001477</v>
      </c>
      <c r="E162" t="s">
        <v>49</v>
      </c>
      <c r="F162">
        <v>0</v>
      </c>
      <c r="G162" t="s">
        <v>90</v>
      </c>
      <c r="H162">
        <v>100</v>
      </c>
      <c r="I162">
        <v>0</v>
      </c>
      <c r="J162" t="s">
        <v>91</v>
      </c>
      <c r="K162" t="s">
        <v>49</v>
      </c>
      <c r="L162" s="52" t="s">
        <v>56</v>
      </c>
    </row>
    <row r="163" spans="1:12" x14ac:dyDescent="0.25">
      <c r="A163">
        <v>23000937</v>
      </c>
      <c r="B163" t="s">
        <v>311</v>
      </c>
      <c r="C163" t="s">
        <v>312</v>
      </c>
      <c r="D163">
        <v>23000937</v>
      </c>
      <c r="E163" t="s">
        <v>71</v>
      </c>
      <c r="F163">
        <v>1</v>
      </c>
      <c r="G163" t="s">
        <v>74</v>
      </c>
      <c r="H163">
        <v>100</v>
      </c>
      <c r="I163">
        <v>0</v>
      </c>
      <c r="J163" t="s">
        <v>75</v>
      </c>
      <c r="K163" t="s">
        <v>71</v>
      </c>
      <c r="L163" s="52" t="s">
        <v>56</v>
      </c>
    </row>
    <row r="164" spans="1:12" x14ac:dyDescent="0.25">
      <c r="B164" t="s">
        <v>6203</v>
      </c>
      <c r="C164" t="s">
        <v>313</v>
      </c>
      <c r="E164" t="s">
        <v>49</v>
      </c>
      <c r="I164" s="53">
        <v>2</v>
      </c>
      <c r="J164" t="s">
        <v>51</v>
      </c>
      <c r="K164" t="s">
        <v>49</v>
      </c>
      <c r="L164" s="52" t="s">
        <v>52</v>
      </c>
    </row>
    <row r="165" spans="1:12" x14ac:dyDescent="0.25">
      <c r="B165" t="s">
        <v>6204</v>
      </c>
      <c r="C165" t="s">
        <v>314</v>
      </c>
      <c r="E165" t="s">
        <v>49</v>
      </c>
      <c r="I165" s="53">
        <v>1</v>
      </c>
      <c r="J165" t="s">
        <v>51</v>
      </c>
      <c r="K165" t="s">
        <v>49</v>
      </c>
      <c r="L165" s="52" t="s">
        <v>52</v>
      </c>
    </row>
    <row r="166" spans="1:12" x14ac:dyDescent="0.25">
      <c r="B166" t="s">
        <v>6205</v>
      </c>
      <c r="C166" t="s">
        <v>315</v>
      </c>
      <c r="E166" t="s">
        <v>49</v>
      </c>
      <c r="I166" s="53">
        <v>0</v>
      </c>
      <c r="J166" t="s">
        <v>51</v>
      </c>
      <c r="K166" t="s">
        <v>49</v>
      </c>
      <c r="L166" s="52" t="s">
        <v>52</v>
      </c>
    </row>
    <row r="167" spans="1:12" x14ac:dyDescent="0.25">
      <c r="A167">
        <v>10856332</v>
      </c>
      <c r="B167" t="s">
        <v>316</v>
      </c>
      <c r="C167" t="s">
        <v>317</v>
      </c>
      <c r="D167">
        <v>10856332</v>
      </c>
      <c r="E167" t="s">
        <v>49</v>
      </c>
      <c r="F167">
        <v>1</v>
      </c>
      <c r="G167" t="s">
        <v>101</v>
      </c>
      <c r="H167">
        <v>112.5</v>
      </c>
      <c r="I167">
        <v>1</v>
      </c>
      <c r="J167" t="s">
        <v>102</v>
      </c>
      <c r="K167" t="s">
        <v>49</v>
      </c>
      <c r="L167" s="52" t="s">
        <v>52</v>
      </c>
    </row>
    <row r="168" spans="1:12" x14ac:dyDescent="0.25">
      <c r="B168" t="s">
        <v>6206</v>
      </c>
      <c r="C168" t="s">
        <v>322</v>
      </c>
      <c r="E168" t="s">
        <v>49</v>
      </c>
      <c r="I168" s="53">
        <v>0</v>
      </c>
      <c r="J168" t="s">
        <v>8590</v>
      </c>
      <c r="K168" t="s">
        <v>49</v>
      </c>
      <c r="L168" s="52" t="s">
        <v>52</v>
      </c>
    </row>
    <row r="169" spans="1:12" x14ac:dyDescent="0.25">
      <c r="A169">
        <v>10844869</v>
      </c>
      <c r="B169" t="s">
        <v>318</v>
      </c>
      <c r="C169" t="s">
        <v>319</v>
      </c>
      <c r="D169">
        <v>10844869</v>
      </c>
      <c r="E169" t="s">
        <v>49</v>
      </c>
      <c r="F169">
        <v>1</v>
      </c>
      <c r="G169" t="s">
        <v>320</v>
      </c>
      <c r="H169">
        <v>98.4</v>
      </c>
      <c r="I169">
        <v>1</v>
      </c>
      <c r="J169" t="s">
        <v>321</v>
      </c>
      <c r="K169" t="s">
        <v>49</v>
      </c>
      <c r="L169" s="52" t="s">
        <v>56</v>
      </c>
    </row>
    <row r="170" spans="1:12" x14ac:dyDescent="0.25">
      <c r="B170" t="s">
        <v>6207</v>
      </c>
      <c r="C170" t="s">
        <v>323</v>
      </c>
      <c r="E170" t="s">
        <v>49</v>
      </c>
      <c r="I170" s="53">
        <v>1</v>
      </c>
      <c r="J170" t="s">
        <v>8590</v>
      </c>
      <c r="K170" t="s">
        <v>49</v>
      </c>
      <c r="L170" s="52" t="s">
        <v>52</v>
      </c>
    </row>
    <row r="171" spans="1:12" x14ac:dyDescent="0.25">
      <c r="A171">
        <v>15262494</v>
      </c>
      <c r="B171" t="s">
        <v>324</v>
      </c>
      <c r="C171" t="s">
        <v>325</v>
      </c>
      <c r="D171">
        <v>15262494</v>
      </c>
      <c r="E171" t="s">
        <v>71</v>
      </c>
      <c r="F171">
        <v>0</v>
      </c>
      <c r="G171" t="s">
        <v>50</v>
      </c>
      <c r="H171">
        <v>91.67</v>
      </c>
      <c r="I171">
        <v>0</v>
      </c>
      <c r="J171" t="s">
        <v>51</v>
      </c>
      <c r="K171" t="s">
        <v>71</v>
      </c>
      <c r="L171" s="52" t="s">
        <v>56</v>
      </c>
    </row>
    <row r="172" spans="1:12" x14ac:dyDescent="0.25">
      <c r="A172">
        <v>23605869</v>
      </c>
      <c r="B172" t="s">
        <v>326</v>
      </c>
      <c r="C172" t="s">
        <v>327</v>
      </c>
      <c r="D172">
        <v>23605869</v>
      </c>
      <c r="E172" t="s">
        <v>49</v>
      </c>
      <c r="F172">
        <v>1</v>
      </c>
      <c r="G172" t="s">
        <v>50</v>
      </c>
      <c r="H172">
        <v>91.67</v>
      </c>
      <c r="I172">
        <v>0</v>
      </c>
      <c r="J172" t="s">
        <v>51</v>
      </c>
      <c r="K172" t="s">
        <v>49</v>
      </c>
      <c r="L172" s="52" t="s">
        <v>52</v>
      </c>
    </row>
    <row r="173" spans="1:12" x14ac:dyDescent="0.25">
      <c r="B173" t="s">
        <v>6208</v>
      </c>
      <c r="C173" t="s">
        <v>328</v>
      </c>
      <c r="E173" t="s">
        <v>49</v>
      </c>
      <c r="I173" s="53">
        <v>0</v>
      </c>
      <c r="J173" t="s">
        <v>51</v>
      </c>
      <c r="K173" t="s">
        <v>49</v>
      </c>
      <c r="L173" s="52" t="s">
        <v>52</v>
      </c>
    </row>
    <row r="174" spans="1:12" x14ac:dyDescent="0.25">
      <c r="A174">
        <v>23723467</v>
      </c>
      <c r="B174" t="s">
        <v>329</v>
      </c>
      <c r="C174" t="s">
        <v>330</v>
      </c>
      <c r="D174">
        <v>23723467</v>
      </c>
      <c r="E174" t="s">
        <v>71</v>
      </c>
      <c r="F174">
        <v>0</v>
      </c>
      <c r="G174" t="s">
        <v>50</v>
      </c>
      <c r="H174">
        <v>91.67</v>
      </c>
      <c r="I174">
        <v>0</v>
      </c>
      <c r="J174" t="s">
        <v>51</v>
      </c>
      <c r="K174" t="s">
        <v>71</v>
      </c>
      <c r="L174" s="52" t="s">
        <v>56</v>
      </c>
    </row>
    <row r="175" spans="1:12" x14ac:dyDescent="0.25">
      <c r="A175">
        <v>15376317</v>
      </c>
      <c r="B175" t="s">
        <v>331</v>
      </c>
      <c r="C175" t="s">
        <v>332</v>
      </c>
      <c r="D175">
        <v>15376317</v>
      </c>
      <c r="E175" t="s">
        <v>49</v>
      </c>
      <c r="F175">
        <v>0</v>
      </c>
      <c r="G175" t="s">
        <v>50</v>
      </c>
      <c r="H175">
        <v>91.67</v>
      </c>
      <c r="I175">
        <v>0</v>
      </c>
      <c r="J175" t="s">
        <v>51</v>
      </c>
      <c r="K175" t="s">
        <v>49</v>
      </c>
      <c r="L175" s="52" t="s">
        <v>56</v>
      </c>
    </row>
    <row r="176" spans="1:12" x14ac:dyDescent="0.25">
      <c r="A176">
        <v>23047782</v>
      </c>
      <c r="B176" t="s">
        <v>333</v>
      </c>
      <c r="C176" t="s">
        <v>334</v>
      </c>
      <c r="D176">
        <v>23047782</v>
      </c>
      <c r="E176" t="s">
        <v>49</v>
      </c>
      <c r="F176">
        <v>0</v>
      </c>
      <c r="G176" t="s">
        <v>74</v>
      </c>
      <c r="H176">
        <v>100</v>
      </c>
      <c r="I176">
        <v>0</v>
      </c>
      <c r="J176" t="s">
        <v>75</v>
      </c>
      <c r="K176" t="s">
        <v>49</v>
      </c>
      <c r="L176" s="52" t="s">
        <v>52</v>
      </c>
    </row>
    <row r="177" spans="1:12" x14ac:dyDescent="0.25">
      <c r="B177" t="s">
        <v>6209</v>
      </c>
      <c r="C177" t="s">
        <v>335</v>
      </c>
      <c r="E177" t="s">
        <v>49</v>
      </c>
      <c r="I177" s="53">
        <v>1</v>
      </c>
      <c r="J177" t="s">
        <v>8594</v>
      </c>
      <c r="K177" t="s">
        <v>49</v>
      </c>
      <c r="L177" s="52" t="s">
        <v>52</v>
      </c>
    </row>
    <row r="178" spans="1:12" x14ac:dyDescent="0.25">
      <c r="B178" t="s">
        <v>6210</v>
      </c>
      <c r="C178" t="s">
        <v>336</v>
      </c>
      <c r="E178" t="s">
        <v>49</v>
      </c>
      <c r="I178" s="53">
        <v>2</v>
      </c>
      <c r="J178" t="s">
        <v>51</v>
      </c>
      <c r="K178" t="s">
        <v>49</v>
      </c>
      <c r="L178" s="52" t="s">
        <v>52</v>
      </c>
    </row>
    <row r="179" spans="1:12" x14ac:dyDescent="0.25">
      <c r="A179">
        <v>10840209</v>
      </c>
      <c r="B179" t="s">
        <v>337</v>
      </c>
      <c r="C179" t="s">
        <v>338</v>
      </c>
      <c r="D179">
        <v>10840209</v>
      </c>
      <c r="E179" t="s">
        <v>49</v>
      </c>
      <c r="F179">
        <v>0</v>
      </c>
      <c r="G179" t="s">
        <v>50</v>
      </c>
      <c r="H179">
        <v>98.4</v>
      </c>
      <c r="I179">
        <v>0</v>
      </c>
      <c r="J179" t="s">
        <v>51</v>
      </c>
      <c r="K179" t="s">
        <v>49</v>
      </c>
      <c r="L179" s="52" t="s">
        <v>56</v>
      </c>
    </row>
    <row r="180" spans="1:12" x14ac:dyDescent="0.25">
      <c r="A180">
        <v>15097861</v>
      </c>
      <c r="B180" t="s">
        <v>339</v>
      </c>
      <c r="C180" t="s">
        <v>340</v>
      </c>
      <c r="D180">
        <v>15097861</v>
      </c>
      <c r="E180" t="s">
        <v>49</v>
      </c>
      <c r="F180">
        <v>0</v>
      </c>
      <c r="G180" t="s">
        <v>50</v>
      </c>
      <c r="H180">
        <v>91.67</v>
      </c>
      <c r="I180">
        <v>0</v>
      </c>
      <c r="J180" t="s">
        <v>51</v>
      </c>
      <c r="K180" t="s">
        <v>49</v>
      </c>
      <c r="L180" s="52" t="s">
        <v>52</v>
      </c>
    </row>
    <row r="181" spans="1:12" x14ac:dyDescent="0.25">
      <c r="A181">
        <v>13107266</v>
      </c>
      <c r="B181" t="s">
        <v>341</v>
      </c>
      <c r="D181">
        <v>13107266</v>
      </c>
      <c r="E181" t="s">
        <v>49</v>
      </c>
      <c r="H181">
        <v>91.67</v>
      </c>
      <c r="J181" t="s">
        <v>51</v>
      </c>
      <c r="K181" t="s">
        <v>49</v>
      </c>
      <c r="L181" s="52" t="s">
        <v>52</v>
      </c>
    </row>
    <row r="182" spans="1:12" x14ac:dyDescent="0.25">
      <c r="A182">
        <v>23492669</v>
      </c>
      <c r="B182" t="s">
        <v>342</v>
      </c>
      <c r="C182" t="s">
        <v>343</v>
      </c>
      <c r="D182">
        <v>23492669</v>
      </c>
      <c r="E182" t="s">
        <v>49</v>
      </c>
      <c r="F182">
        <v>0</v>
      </c>
      <c r="G182" t="s">
        <v>50</v>
      </c>
      <c r="H182">
        <v>91.67</v>
      </c>
      <c r="I182">
        <v>0</v>
      </c>
      <c r="J182" t="s">
        <v>51</v>
      </c>
      <c r="K182" t="s">
        <v>49</v>
      </c>
      <c r="L182" s="52" t="s">
        <v>52</v>
      </c>
    </row>
    <row r="183" spans="1:12" x14ac:dyDescent="0.25">
      <c r="B183" t="s">
        <v>6211</v>
      </c>
      <c r="C183" t="s">
        <v>344</v>
      </c>
      <c r="E183" t="s">
        <v>49</v>
      </c>
      <c r="I183" s="53">
        <v>0</v>
      </c>
      <c r="J183" t="s">
        <v>51</v>
      </c>
      <c r="K183" t="s">
        <v>49</v>
      </c>
      <c r="L183" s="52" t="s">
        <v>52</v>
      </c>
    </row>
    <row r="184" spans="1:12" x14ac:dyDescent="0.25">
      <c r="A184">
        <v>10839627</v>
      </c>
      <c r="B184" t="s">
        <v>345</v>
      </c>
      <c r="C184" t="s">
        <v>346</v>
      </c>
      <c r="D184">
        <v>10839627</v>
      </c>
      <c r="E184" t="s">
        <v>49</v>
      </c>
      <c r="F184">
        <v>3</v>
      </c>
      <c r="G184" t="s">
        <v>320</v>
      </c>
      <c r="H184">
        <v>98.4</v>
      </c>
      <c r="I184">
        <v>1</v>
      </c>
      <c r="J184" t="s">
        <v>321</v>
      </c>
      <c r="K184" t="s">
        <v>49</v>
      </c>
      <c r="L184" s="52" t="s">
        <v>56</v>
      </c>
    </row>
    <row r="185" spans="1:12" x14ac:dyDescent="0.25">
      <c r="A185">
        <v>23009612</v>
      </c>
      <c r="B185" t="s">
        <v>347</v>
      </c>
      <c r="C185" t="s">
        <v>348</v>
      </c>
      <c r="D185">
        <v>23009612</v>
      </c>
      <c r="E185" t="s">
        <v>49</v>
      </c>
      <c r="F185">
        <v>4</v>
      </c>
      <c r="G185" t="s">
        <v>50</v>
      </c>
      <c r="H185">
        <v>91.67</v>
      </c>
      <c r="I185">
        <v>0</v>
      </c>
      <c r="J185" t="s">
        <v>51</v>
      </c>
      <c r="K185" t="s">
        <v>49</v>
      </c>
      <c r="L185" s="52" t="s">
        <v>52</v>
      </c>
    </row>
    <row r="186" spans="1:12" x14ac:dyDescent="0.25">
      <c r="A186">
        <v>10848615</v>
      </c>
      <c r="B186" t="s">
        <v>349</v>
      </c>
      <c r="C186" t="s">
        <v>350</v>
      </c>
      <c r="D186">
        <v>10848615</v>
      </c>
      <c r="E186" t="s">
        <v>49</v>
      </c>
      <c r="F186">
        <v>2</v>
      </c>
      <c r="G186" t="s">
        <v>74</v>
      </c>
      <c r="H186">
        <v>100</v>
      </c>
      <c r="I186">
        <v>1</v>
      </c>
      <c r="J186" t="s">
        <v>75</v>
      </c>
      <c r="K186" t="s">
        <v>49</v>
      </c>
      <c r="L186" s="52" t="s">
        <v>56</v>
      </c>
    </row>
    <row r="187" spans="1:12" x14ac:dyDescent="0.25">
      <c r="B187" t="s">
        <v>6212</v>
      </c>
      <c r="C187" t="s">
        <v>351</v>
      </c>
      <c r="E187" t="s">
        <v>49</v>
      </c>
      <c r="I187" s="53">
        <v>1</v>
      </c>
      <c r="J187" t="s">
        <v>8594</v>
      </c>
      <c r="K187" t="s">
        <v>49</v>
      </c>
      <c r="L187" s="52" t="s">
        <v>52</v>
      </c>
    </row>
    <row r="188" spans="1:12" x14ac:dyDescent="0.25">
      <c r="B188" t="s">
        <v>6213</v>
      </c>
      <c r="C188" t="s">
        <v>352</v>
      </c>
      <c r="E188" t="s">
        <v>49</v>
      </c>
      <c r="I188" s="53">
        <v>1</v>
      </c>
      <c r="J188" t="s">
        <v>51</v>
      </c>
      <c r="K188" t="s">
        <v>49</v>
      </c>
      <c r="L188" s="52" t="s">
        <v>52</v>
      </c>
    </row>
    <row r="189" spans="1:12" x14ac:dyDescent="0.25">
      <c r="B189" t="s">
        <v>6214</v>
      </c>
      <c r="C189" t="s">
        <v>353</v>
      </c>
      <c r="E189" t="s">
        <v>49</v>
      </c>
      <c r="I189" s="53">
        <v>0</v>
      </c>
      <c r="J189" t="s">
        <v>8594</v>
      </c>
      <c r="K189" t="s">
        <v>49</v>
      </c>
      <c r="L189" s="52" t="s">
        <v>52</v>
      </c>
    </row>
    <row r="190" spans="1:12" x14ac:dyDescent="0.25">
      <c r="A190">
        <v>10845597</v>
      </c>
      <c r="B190" t="s">
        <v>354</v>
      </c>
      <c r="C190" t="s">
        <v>355</v>
      </c>
      <c r="D190">
        <v>10845597</v>
      </c>
      <c r="E190" t="s">
        <v>49</v>
      </c>
      <c r="F190">
        <v>0</v>
      </c>
      <c r="G190" t="s">
        <v>74</v>
      </c>
      <c r="H190">
        <v>106.41</v>
      </c>
      <c r="I190">
        <v>1</v>
      </c>
      <c r="J190" t="s">
        <v>75</v>
      </c>
      <c r="K190" t="s">
        <v>49</v>
      </c>
      <c r="L190" s="52" t="s">
        <v>56</v>
      </c>
    </row>
    <row r="191" spans="1:12" x14ac:dyDescent="0.25">
      <c r="B191" t="s">
        <v>6215</v>
      </c>
      <c r="C191" t="s">
        <v>356</v>
      </c>
      <c r="E191" t="s">
        <v>49</v>
      </c>
      <c r="I191" s="53">
        <v>1</v>
      </c>
      <c r="J191" t="s">
        <v>51</v>
      </c>
      <c r="K191" t="s">
        <v>49</v>
      </c>
      <c r="L191" s="52" t="s">
        <v>52</v>
      </c>
    </row>
    <row r="192" spans="1:12" x14ac:dyDescent="0.25">
      <c r="B192" t="s">
        <v>6216</v>
      </c>
      <c r="C192" t="s">
        <v>357</v>
      </c>
      <c r="E192" t="s">
        <v>49</v>
      </c>
      <c r="I192" s="53">
        <v>3</v>
      </c>
      <c r="J192" t="s">
        <v>51</v>
      </c>
      <c r="K192" t="s">
        <v>49</v>
      </c>
      <c r="L192" s="52" t="s">
        <v>52</v>
      </c>
    </row>
    <row r="193" spans="1:12" x14ac:dyDescent="0.25">
      <c r="A193">
        <v>23750439</v>
      </c>
      <c r="B193" t="s">
        <v>358</v>
      </c>
      <c r="C193" t="s">
        <v>359</v>
      </c>
      <c r="D193">
        <v>23750439</v>
      </c>
      <c r="E193" t="s">
        <v>49</v>
      </c>
      <c r="F193">
        <v>0</v>
      </c>
      <c r="G193" t="s">
        <v>74</v>
      </c>
      <c r="H193">
        <v>100</v>
      </c>
      <c r="I193">
        <v>0</v>
      </c>
      <c r="J193" t="s">
        <v>75</v>
      </c>
      <c r="K193" t="s">
        <v>49</v>
      </c>
      <c r="L193" s="52" t="s">
        <v>56</v>
      </c>
    </row>
    <row r="194" spans="1:12" x14ac:dyDescent="0.25">
      <c r="A194">
        <v>23723759</v>
      </c>
      <c r="B194" t="s">
        <v>360</v>
      </c>
      <c r="C194" t="s">
        <v>361</v>
      </c>
      <c r="D194">
        <v>23723759</v>
      </c>
      <c r="E194" t="s">
        <v>71</v>
      </c>
      <c r="F194">
        <v>0</v>
      </c>
      <c r="G194" t="s">
        <v>50</v>
      </c>
      <c r="H194">
        <v>91.67</v>
      </c>
      <c r="I194">
        <v>0</v>
      </c>
      <c r="J194" t="s">
        <v>51</v>
      </c>
      <c r="K194" t="s">
        <v>71</v>
      </c>
      <c r="L194" s="52" t="s">
        <v>56</v>
      </c>
    </row>
    <row r="195" spans="1:12" x14ac:dyDescent="0.25">
      <c r="B195" t="s">
        <v>6217</v>
      </c>
      <c r="C195" t="s">
        <v>362</v>
      </c>
      <c r="E195" t="s">
        <v>49</v>
      </c>
      <c r="I195" s="53">
        <v>3</v>
      </c>
      <c r="J195" t="s">
        <v>8594</v>
      </c>
      <c r="K195" t="s">
        <v>49</v>
      </c>
      <c r="L195" s="52" t="s">
        <v>52</v>
      </c>
    </row>
    <row r="196" spans="1:12" x14ac:dyDescent="0.25">
      <c r="A196">
        <v>10835458</v>
      </c>
      <c r="B196" t="s">
        <v>363</v>
      </c>
      <c r="C196" t="s">
        <v>364</v>
      </c>
      <c r="D196">
        <v>10835458</v>
      </c>
      <c r="E196" t="s">
        <v>49</v>
      </c>
      <c r="F196">
        <v>0</v>
      </c>
      <c r="G196" t="s">
        <v>50</v>
      </c>
      <c r="H196">
        <v>98.4</v>
      </c>
      <c r="I196">
        <v>0</v>
      </c>
      <c r="J196" t="s">
        <v>51</v>
      </c>
      <c r="K196" t="s">
        <v>49</v>
      </c>
      <c r="L196" s="52" t="s">
        <v>52</v>
      </c>
    </row>
    <row r="197" spans="1:12" x14ac:dyDescent="0.25">
      <c r="B197" t="s">
        <v>6218</v>
      </c>
      <c r="C197" t="s">
        <v>365</v>
      </c>
      <c r="E197" t="s">
        <v>49</v>
      </c>
      <c r="I197" s="53">
        <v>3</v>
      </c>
      <c r="J197" t="s">
        <v>51</v>
      </c>
      <c r="K197" t="s">
        <v>49</v>
      </c>
      <c r="L197" s="52" t="s">
        <v>52</v>
      </c>
    </row>
    <row r="198" spans="1:12" x14ac:dyDescent="0.25">
      <c r="B198" t="s">
        <v>6219</v>
      </c>
      <c r="C198" t="s">
        <v>366</v>
      </c>
      <c r="E198" t="s">
        <v>49</v>
      </c>
      <c r="I198" s="53">
        <v>1</v>
      </c>
      <c r="J198" t="s">
        <v>8594</v>
      </c>
      <c r="K198" t="s">
        <v>49</v>
      </c>
      <c r="L198" s="52" t="s">
        <v>52</v>
      </c>
    </row>
    <row r="199" spans="1:12" x14ac:dyDescent="0.25">
      <c r="B199" t="s">
        <v>6220</v>
      </c>
      <c r="C199" t="s">
        <v>367</v>
      </c>
      <c r="E199" t="s">
        <v>49</v>
      </c>
      <c r="I199" s="53">
        <v>0</v>
      </c>
      <c r="J199" t="s">
        <v>51</v>
      </c>
      <c r="K199" t="s">
        <v>49</v>
      </c>
      <c r="L199" s="52" t="s">
        <v>52</v>
      </c>
    </row>
    <row r="200" spans="1:12" x14ac:dyDescent="0.25">
      <c r="A200">
        <v>15106828</v>
      </c>
      <c r="B200" t="s">
        <v>368</v>
      </c>
      <c r="C200" t="s">
        <v>369</v>
      </c>
      <c r="D200">
        <v>15106828</v>
      </c>
      <c r="E200" t="s">
        <v>49</v>
      </c>
      <c r="F200">
        <v>0</v>
      </c>
      <c r="H200">
        <v>100</v>
      </c>
      <c r="I200">
        <v>0</v>
      </c>
      <c r="J200" t="s">
        <v>75</v>
      </c>
      <c r="K200" t="s">
        <v>49</v>
      </c>
      <c r="L200" s="52" t="s">
        <v>52</v>
      </c>
    </row>
    <row r="201" spans="1:12" x14ac:dyDescent="0.25">
      <c r="B201" t="s">
        <v>6221</v>
      </c>
      <c r="C201" t="s">
        <v>370</v>
      </c>
      <c r="E201" t="s">
        <v>49</v>
      </c>
      <c r="I201" s="53">
        <v>1</v>
      </c>
      <c r="J201" t="s">
        <v>181</v>
      </c>
      <c r="K201" t="s">
        <v>49</v>
      </c>
      <c r="L201" s="52" t="s">
        <v>52</v>
      </c>
    </row>
    <row r="202" spans="1:12" x14ac:dyDescent="0.25">
      <c r="B202" t="s">
        <v>6222</v>
      </c>
      <c r="C202" t="s">
        <v>371</v>
      </c>
      <c r="E202" t="s">
        <v>49</v>
      </c>
      <c r="I202" s="53">
        <v>0</v>
      </c>
      <c r="J202" t="s">
        <v>8594</v>
      </c>
      <c r="K202" t="s">
        <v>49</v>
      </c>
      <c r="L202" s="52" t="s">
        <v>52</v>
      </c>
    </row>
    <row r="203" spans="1:12" x14ac:dyDescent="0.25">
      <c r="A203">
        <v>23926556</v>
      </c>
      <c r="B203" t="s">
        <v>372</v>
      </c>
      <c r="C203" t="s">
        <v>373</v>
      </c>
      <c r="D203">
        <v>23926556</v>
      </c>
      <c r="E203" t="s">
        <v>49</v>
      </c>
      <c r="F203">
        <v>0</v>
      </c>
      <c r="G203" t="s">
        <v>74</v>
      </c>
      <c r="H203">
        <v>100</v>
      </c>
      <c r="I203">
        <v>0</v>
      </c>
      <c r="J203" t="s">
        <v>75</v>
      </c>
      <c r="K203" t="s">
        <v>49</v>
      </c>
      <c r="L203" s="52" t="s">
        <v>52</v>
      </c>
    </row>
    <row r="204" spans="1:12" x14ac:dyDescent="0.25">
      <c r="B204" t="s">
        <v>6223</v>
      </c>
      <c r="C204" t="s">
        <v>374</v>
      </c>
      <c r="E204" t="s">
        <v>49</v>
      </c>
      <c r="I204" s="53">
        <v>1</v>
      </c>
      <c r="J204" t="s">
        <v>51</v>
      </c>
      <c r="K204" t="s">
        <v>49</v>
      </c>
      <c r="L204" s="52" t="s">
        <v>52</v>
      </c>
    </row>
    <row r="205" spans="1:12" x14ac:dyDescent="0.25">
      <c r="B205" t="s">
        <v>6224</v>
      </c>
      <c r="C205" t="s">
        <v>375</v>
      </c>
      <c r="E205" t="s">
        <v>49</v>
      </c>
      <c r="I205" s="53">
        <v>2</v>
      </c>
      <c r="J205" t="s">
        <v>8594</v>
      </c>
      <c r="K205" t="s">
        <v>49</v>
      </c>
      <c r="L205" s="52" t="s">
        <v>52</v>
      </c>
    </row>
    <row r="206" spans="1:12" x14ac:dyDescent="0.25">
      <c r="A206">
        <v>23236259</v>
      </c>
      <c r="B206" t="s">
        <v>376</v>
      </c>
      <c r="C206" t="s">
        <v>377</v>
      </c>
      <c r="D206">
        <v>23236259</v>
      </c>
      <c r="E206" t="s">
        <v>71</v>
      </c>
      <c r="F206">
        <v>0</v>
      </c>
      <c r="G206" t="s">
        <v>50</v>
      </c>
      <c r="H206">
        <v>91.67</v>
      </c>
      <c r="I206">
        <v>0</v>
      </c>
      <c r="J206" t="s">
        <v>51</v>
      </c>
      <c r="K206" t="s">
        <v>71</v>
      </c>
      <c r="L206" s="52" t="s">
        <v>56</v>
      </c>
    </row>
    <row r="207" spans="1:12" x14ac:dyDescent="0.25">
      <c r="B207" t="s">
        <v>6225</v>
      </c>
      <c r="C207" t="s">
        <v>378</v>
      </c>
      <c r="E207" t="s">
        <v>49</v>
      </c>
      <c r="I207" s="53">
        <v>1</v>
      </c>
      <c r="J207" t="s">
        <v>8594</v>
      </c>
      <c r="K207" t="s">
        <v>49</v>
      </c>
      <c r="L207" s="52" t="s">
        <v>52</v>
      </c>
    </row>
    <row r="208" spans="1:12" x14ac:dyDescent="0.25">
      <c r="B208" t="s">
        <v>6226</v>
      </c>
      <c r="C208" t="s">
        <v>379</v>
      </c>
      <c r="E208" t="s">
        <v>49</v>
      </c>
      <c r="I208" s="53">
        <v>0</v>
      </c>
      <c r="J208" t="s">
        <v>51</v>
      </c>
      <c r="K208" t="s">
        <v>49</v>
      </c>
      <c r="L208" s="52" t="s">
        <v>52</v>
      </c>
    </row>
    <row r="209" spans="1:12" x14ac:dyDescent="0.25">
      <c r="B209" t="s">
        <v>6227</v>
      </c>
      <c r="C209" t="s">
        <v>380</v>
      </c>
      <c r="E209" t="s">
        <v>49</v>
      </c>
      <c r="I209" s="53">
        <v>0</v>
      </c>
      <c r="J209" t="s">
        <v>51</v>
      </c>
      <c r="K209" t="s">
        <v>49</v>
      </c>
      <c r="L209" s="52" t="s">
        <v>52</v>
      </c>
    </row>
    <row r="210" spans="1:12" x14ac:dyDescent="0.25">
      <c r="B210" t="s">
        <v>6228</v>
      </c>
      <c r="C210" t="s">
        <v>381</v>
      </c>
      <c r="E210" t="s">
        <v>49</v>
      </c>
      <c r="I210" s="53">
        <v>0</v>
      </c>
      <c r="J210" t="s">
        <v>51</v>
      </c>
      <c r="K210" t="s">
        <v>49</v>
      </c>
      <c r="L210" s="52" t="s">
        <v>52</v>
      </c>
    </row>
    <row r="211" spans="1:12" x14ac:dyDescent="0.25">
      <c r="B211" t="s">
        <v>6229</v>
      </c>
      <c r="C211" t="s">
        <v>382</v>
      </c>
      <c r="E211" t="s">
        <v>49</v>
      </c>
      <c r="I211" s="53">
        <v>2</v>
      </c>
      <c r="J211" t="s">
        <v>51</v>
      </c>
      <c r="K211" t="s">
        <v>49</v>
      </c>
      <c r="L211" s="52" t="s">
        <v>52</v>
      </c>
    </row>
    <row r="212" spans="1:12" x14ac:dyDescent="0.25">
      <c r="A212">
        <v>23283107</v>
      </c>
      <c r="B212" t="s">
        <v>383</v>
      </c>
      <c r="C212" t="s">
        <v>384</v>
      </c>
      <c r="D212">
        <v>23283107</v>
      </c>
      <c r="E212" t="s">
        <v>71</v>
      </c>
      <c r="F212">
        <v>0</v>
      </c>
      <c r="G212" t="s">
        <v>198</v>
      </c>
      <c r="H212">
        <v>112.5</v>
      </c>
      <c r="I212">
        <v>0</v>
      </c>
      <c r="J212" t="s">
        <v>181</v>
      </c>
      <c r="K212" t="s">
        <v>71</v>
      </c>
      <c r="L212" s="52" t="s">
        <v>56</v>
      </c>
    </row>
    <row r="213" spans="1:12" x14ac:dyDescent="0.25">
      <c r="B213" t="s">
        <v>6230</v>
      </c>
      <c r="C213" t="s">
        <v>385</v>
      </c>
      <c r="E213" t="s">
        <v>49</v>
      </c>
      <c r="I213" s="53">
        <v>0</v>
      </c>
      <c r="J213" t="s">
        <v>51</v>
      </c>
      <c r="K213" t="s">
        <v>49</v>
      </c>
      <c r="L213" s="52" t="s">
        <v>52</v>
      </c>
    </row>
    <row r="214" spans="1:12" x14ac:dyDescent="0.25">
      <c r="A214">
        <v>15115973</v>
      </c>
      <c r="B214" t="s">
        <v>6231</v>
      </c>
      <c r="C214" t="s">
        <v>388</v>
      </c>
      <c r="D214">
        <v>15115973</v>
      </c>
      <c r="E214" t="s">
        <v>49</v>
      </c>
      <c r="F214">
        <v>0</v>
      </c>
      <c r="G214" t="s">
        <v>50</v>
      </c>
      <c r="H214">
        <v>91.67</v>
      </c>
      <c r="I214" s="53">
        <v>0</v>
      </c>
      <c r="J214" t="s">
        <v>51</v>
      </c>
      <c r="K214" t="s">
        <v>49</v>
      </c>
      <c r="L214" s="52" t="s">
        <v>56</v>
      </c>
    </row>
    <row r="215" spans="1:12" x14ac:dyDescent="0.25">
      <c r="A215">
        <v>10856610</v>
      </c>
      <c r="B215" t="s">
        <v>386</v>
      </c>
      <c r="C215" t="s">
        <v>387</v>
      </c>
      <c r="D215">
        <v>10856610</v>
      </c>
      <c r="E215" t="s">
        <v>49</v>
      </c>
      <c r="F215">
        <v>1</v>
      </c>
      <c r="G215" t="s">
        <v>101</v>
      </c>
      <c r="H215">
        <v>130.49</v>
      </c>
      <c r="I215">
        <v>1</v>
      </c>
      <c r="J215" t="s">
        <v>102</v>
      </c>
      <c r="K215" t="s">
        <v>49</v>
      </c>
      <c r="L215" s="52" t="s">
        <v>56</v>
      </c>
    </row>
    <row r="216" spans="1:12" x14ac:dyDescent="0.25">
      <c r="B216" t="s">
        <v>6232</v>
      </c>
      <c r="C216" t="s">
        <v>389</v>
      </c>
      <c r="E216" t="s">
        <v>49</v>
      </c>
      <c r="I216" s="53">
        <v>1</v>
      </c>
      <c r="J216" t="s">
        <v>8590</v>
      </c>
      <c r="K216" t="s">
        <v>49</v>
      </c>
      <c r="L216" s="52" t="s">
        <v>52</v>
      </c>
    </row>
    <row r="217" spans="1:12" x14ac:dyDescent="0.25">
      <c r="B217" t="s">
        <v>6233</v>
      </c>
      <c r="C217" t="s">
        <v>390</v>
      </c>
      <c r="E217" t="s">
        <v>49</v>
      </c>
      <c r="I217" s="53">
        <v>1</v>
      </c>
      <c r="J217" t="s">
        <v>181</v>
      </c>
      <c r="K217" t="s">
        <v>49</v>
      </c>
      <c r="L217" s="52" t="s">
        <v>52</v>
      </c>
    </row>
    <row r="218" spans="1:12" x14ac:dyDescent="0.25">
      <c r="A218">
        <v>10980433</v>
      </c>
      <c r="B218" t="s">
        <v>391</v>
      </c>
      <c r="C218" t="s">
        <v>392</v>
      </c>
      <c r="D218">
        <v>10980433</v>
      </c>
      <c r="E218" t="s">
        <v>49</v>
      </c>
      <c r="F218">
        <v>2</v>
      </c>
      <c r="G218" t="s">
        <v>50</v>
      </c>
      <c r="H218">
        <v>91.67</v>
      </c>
      <c r="I218">
        <v>1</v>
      </c>
      <c r="J218" t="s">
        <v>51</v>
      </c>
      <c r="K218" t="s">
        <v>49</v>
      </c>
      <c r="L218" s="52" t="s">
        <v>52</v>
      </c>
    </row>
    <row r="219" spans="1:12" x14ac:dyDescent="0.25">
      <c r="A219">
        <v>15259616</v>
      </c>
      <c r="B219" t="s">
        <v>393</v>
      </c>
      <c r="C219" t="s">
        <v>394</v>
      </c>
      <c r="D219">
        <v>15259616</v>
      </c>
      <c r="E219" t="s">
        <v>71</v>
      </c>
      <c r="F219">
        <v>0</v>
      </c>
      <c r="G219" t="s">
        <v>50</v>
      </c>
      <c r="H219">
        <v>91.67</v>
      </c>
      <c r="I219">
        <v>1</v>
      </c>
      <c r="J219" t="s">
        <v>51</v>
      </c>
      <c r="K219" t="s">
        <v>71</v>
      </c>
      <c r="L219" s="52" t="s">
        <v>56</v>
      </c>
    </row>
    <row r="220" spans="1:12" x14ac:dyDescent="0.25">
      <c r="A220">
        <v>10864256</v>
      </c>
      <c r="B220" t="s">
        <v>395</v>
      </c>
      <c r="C220" t="s">
        <v>396</v>
      </c>
      <c r="D220">
        <v>10864256</v>
      </c>
      <c r="E220" t="s">
        <v>71</v>
      </c>
      <c r="F220">
        <v>1</v>
      </c>
      <c r="G220" t="s">
        <v>50</v>
      </c>
      <c r="H220">
        <v>98.4</v>
      </c>
      <c r="I220">
        <v>1</v>
      </c>
      <c r="J220" t="s">
        <v>51</v>
      </c>
      <c r="K220" t="s">
        <v>71</v>
      </c>
      <c r="L220" s="52" t="s">
        <v>56</v>
      </c>
    </row>
    <row r="221" spans="1:12" x14ac:dyDescent="0.25">
      <c r="A221">
        <v>10847794</v>
      </c>
      <c r="B221" t="s">
        <v>397</v>
      </c>
      <c r="C221" t="s">
        <v>398</v>
      </c>
      <c r="D221">
        <v>10847794</v>
      </c>
      <c r="E221" t="s">
        <v>71</v>
      </c>
      <c r="F221">
        <v>0</v>
      </c>
      <c r="G221" t="s">
        <v>74</v>
      </c>
      <c r="H221">
        <v>106.41</v>
      </c>
      <c r="I221">
        <v>0</v>
      </c>
      <c r="J221" t="s">
        <v>75</v>
      </c>
      <c r="K221" t="s">
        <v>71</v>
      </c>
      <c r="L221" s="52" t="s">
        <v>56</v>
      </c>
    </row>
    <row r="222" spans="1:12" x14ac:dyDescent="0.25">
      <c r="A222">
        <v>11019954</v>
      </c>
      <c r="B222" t="s">
        <v>399</v>
      </c>
      <c r="C222" t="s">
        <v>400</v>
      </c>
      <c r="D222">
        <v>11019954</v>
      </c>
      <c r="E222" t="s">
        <v>49</v>
      </c>
      <c r="F222">
        <v>1</v>
      </c>
      <c r="G222" t="s">
        <v>74</v>
      </c>
      <c r="H222">
        <v>108.33</v>
      </c>
      <c r="I222">
        <v>2</v>
      </c>
      <c r="J222" t="s">
        <v>75</v>
      </c>
      <c r="K222" t="s">
        <v>49</v>
      </c>
      <c r="L222" s="52" t="s">
        <v>56</v>
      </c>
    </row>
    <row r="223" spans="1:12" x14ac:dyDescent="0.25">
      <c r="A223">
        <v>10865502</v>
      </c>
      <c r="B223" t="s">
        <v>401</v>
      </c>
      <c r="C223" t="s">
        <v>402</v>
      </c>
      <c r="D223">
        <v>10865502</v>
      </c>
      <c r="E223" t="s">
        <v>49</v>
      </c>
      <c r="F223">
        <v>3</v>
      </c>
      <c r="G223" t="s">
        <v>117</v>
      </c>
      <c r="H223">
        <v>112.5</v>
      </c>
      <c r="I223">
        <v>0</v>
      </c>
      <c r="J223" t="s">
        <v>102</v>
      </c>
      <c r="K223" t="s">
        <v>49</v>
      </c>
      <c r="L223" s="52" t="s">
        <v>52</v>
      </c>
    </row>
    <row r="224" spans="1:12" x14ac:dyDescent="0.25">
      <c r="A224">
        <v>24006884</v>
      </c>
      <c r="B224" t="s">
        <v>403</v>
      </c>
      <c r="C224" t="s">
        <v>404</v>
      </c>
      <c r="D224">
        <v>24006884</v>
      </c>
      <c r="E224" t="s">
        <v>49</v>
      </c>
      <c r="F224">
        <v>0</v>
      </c>
      <c r="G224" t="s">
        <v>74</v>
      </c>
      <c r="H224">
        <v>100</v>
      </c>
      <c r="I224">
        <v>0</v>
      </c>
      <c r="J224" t="s">
        <v>75</v>
      </c>
      <c r="K224" t="s">
        <v>49</v>
      </c>
      <c r="L224" s="52" t="s">
        <v>56</v>
      </c>
    </row>
    <row r="225" spans="1:12" x14ac:dyDescent="0.25">
      <c r="A225">
        <v>21000628</v>
      </c>
      <c r="B225" t="s">
        <v>405</v>
      </c>
      <c r="C225" t="s">
        <v>406</v>
      </c>
      <c r="D225">
        <v>21000628</v>
      </c>
      <c r="E225" t="s">
        <v>49</v>
      </c>
      <c r="F225">
        <v>0</v>
      </c>
      <c r="H225">
        <v>100</v>
      </c>
      <c r="I225">
        <v>0</v>
      </c>
      <c r="J225" t="s">
        <v>75</v>
      </c>
      <c r="K225" t="s">
        <v>49</v>
      </c>
      <c r="L225" s="52" t="s">
        <v>52</v>
      </c>
    </row>
    <row r="226" spans="1:12" x14ac:dyDescent="0.25">
      <c r="B226" t="s">
        <v>6234</v>
      </c>
      <c r="C226" t="s">
        <v>407</v>
      </c>
      <c r="E226" t="s">
        <v>49</v>
      </c>
      <c r="I226" s="53">
        <v>2</v>
      </c>
      <c r="J226" t="s">
        <v>51</v>
      </c>
      <c r="K226" t="s">
        <v>49</v>
      </c>
      <c r="L226" s="52" t="s">
        <v>52</v>
      </c>
    </row>
    <row r="227" spans="1:12" x14ac:dyDescent="0.25">
      <c r="A227">
        <v>14155254</v>
      </c>
      <c r="B227" t="s">
        <v>408</v>
      </c>
      <c r="C227" t="s">
        <v>409</v>
      </c>
      <c r="D227">
        <v>14155254</v>
      </c>
      <c r="E227" t="s">
        <v>71</v>
      </c>
      <c r="F227">
        <v>0</v>
      </c>
      <c r="G227" t="s">
        <v>50</v>
      </c>
      <c r="H227">
        <v>91.67</v>
      </c>
      <c r="I227">
        <v>0</v>
      </c>
      <c r="J227" t="s">
        <v>51</v>
      </c>
      <c r="K227" t="s">
        <v>71</v>
      </c>
      <c r="L227" s="52" t="s">
        <v>56</v>
      </c>
    </row>
    <row r="228" spans="1:12" x14ac:dyDescent="0.25">
      <c r="A228">
        <v>23580524</v>
      </c>
      <c r="B228" t="s">
        <v>410</v>
      </c>
      <c r="C228" t="s">
        <v>411</v>
      </c>
      <c r="D228">
        <v>23580524</v>
      </c>
      <c r="E228" t="s">
        <v>49</v>
      </c>
      <c r="F228">
        <v>3</v>
      </c>
      <c r="G228" t="s">
        <v>50</v>
      </c>
      <c r="H228">
        <v>91.67</v>
      </c>
      <c r="I228">
        <v>1</v>
      </c>
      <c r="J228" t="s">
        <v>51</v>
      </c>
      <c r="K228" t="s">
        <v>49</v>
      </c>
      <c r="L228" s="52" t="s">
        <v>56</v>
      </c>
    </row>
    <row r="229" spans="1:12" x14ac:dyDescent="0.25">
      <c r="A229">
        <v>21001404</v>
      </c>
      <c r="B229" t="s">
        <v>412</v>
      </c>
      <c r="C229" t="s">
        <v>413</v>
      </c>
      <c r="D229">
        <v>21001404</v>
      </c>
      <c r="E229" t="s">
        <v>49</v>
      </c>
      <c r="F229">
        <v>0</v>
      </c>
      <c r="G229" t="s">
        <v>50</v>
      </c>
      <c r="H229">
        <v>91.67</v>
      </c>
      <c r="I229">
        <v>0</v>
      </c>
      <c r="J229" t="s">
        <v>51</v>
      </c>
      <c r="K229" t="s">
        <v>49</v>
      </c>
      <c r="L229" s="52" t="s">
        <v>52</v>
      </c>
    </row>
    <row r="230" spans="1:12" x14ac:dyDescent="0.25">
      <c r="B230" t="s">
        <v>6235</v>
      </c>
      <c r="C230" t="s">
        <v>414</v>
      </c>
      <c r="E230" t="s">
        <v>49</v>
      </c>
      <c r="I230" s="53">
        <v>3</v>
      </c>
      <c r="J230" t="s">
        <v>51</v>
      </c>
      <c r="K230" t="s">
        <v>49</v>
      </c>
      <c r="L230" s="52" t="s">
        <v>52</v>
      </c>
    </row>
    <row r="231" spans="1:12" x14ac:dyDescent="0.25">
      <c r="A231">
        <v>23208231</v>
      </c>
      <c r="B231" t="s">
        <v>415</v>
      </c>
      <c r="C231" t="s">
        <v>416</v>
      </c>
      <c r="D231">
        <v>23208231</v>
      </c>
      <c r="E231" t="s">
        <v>49</v>
      </c>
      <c r="F231">
        <v>1</v>
      </c>
      <c r="G231" t="s">
        <v>50</v>
      </c>
      <c r="H231">
        <v>91.67</v>
      </c>
      <c r="I231">
        <v>1</v>
      </c>
      <c r="J231" t="s">
        <v>51</v>
      </c>
      <c r="K231" t="s">
        <v>49</v>
      </c>
      <c r="L231" s="52" t="s">
        <v>56</v>
      </c>
    </row>
    <row r="232" spans="1:12" x14ac:dyDescent="0.25">
      <c r="A232">
        <v>21002823</v>
      </c>
      <c r="B232" t="s">
        <v>6236</v>
      </c>
      <c r="C232" t="s">
        <v>419</v>
      </c>
      <c r="D232">
        <v>21002823</v>
      </c>
      <c r="E232" t="s">
        <v>49</v>
      </c>
      <c r="F232">
        <v>0</v>
      </c>
      <c r="G232" t="s">
        <v>50</v>
      </c>
      <c r="H232">
        <v>91.67</v>
      </c>
      <c r="I232" s="53">
        <v>0</v>
      </c>
      <c r="J232" t="s">
        <v>51</v>
      </c>
      <c r="K232" t="s">
        <v>49</v>
      </c>
      <c r="L232" s="52" t="s">
        <v>56</v>
      </c>
    </row>
    <row r="233" spans="1:12" x14ac:dyDescent="0.25">
      <c r="B233" t="s">
        <v>6237</v>
      </c>
      <c r="C233" t="s">
        <v>420</v>
      </c>
      <c r="E233" t="s">
        <v>49</v>
      </c>
      <c r="I233" s="53">
        <v>0</v>
      </c>
      <c r="J233" t="s">
        <v>51</v>
      </c>
      <c r="K233" t="s">
        <v>49</v>
      </c>
      <c r="L233" s="52" t="s">
        <v>52</v>
      </c>
    </row>
    <row r="234" spans="1:12" x14ac:dyDescent="0.25">
      <c r="A234">
        <v>21000729</v>
      </c>
      <c r="B234" t="s">
        <v>417</v>
      </c>
      <c r="C234" t="s">
        <v>418</v>
      </c>
      <c r="D234">
        <v>21000729</v>
      </c>
      <c r="E234" t="s">
        <v>49</v>
      </c>
      <c r="F234">
        <v>0</v>
      </c>
      <c r="G234" t="s">
        <v>74</v>
      </c>
      <c r="H234">
        <v>100</v>
      </c>
      <c r="I234">
        <v>0</v>
      </c>
      <c r="J234" t="s">
        <v>75</v>
      </c>
      <c r="K234" t="s">
        <v>49</v>
      </c>
      <c r="L234" s="52" t="s">
        <v>52</v>
      </c>
    </row>
    <row r="235" spans="1:12" x14ac:dyDescent="0.25">
      <c r="B235" t="s">
        <v>6238</v>
      </c>
      <c r="C235" t="s">
        <v>421</v>
      </c>
      <c r="E235" t="s">
        <v>49</v>
      </c>
      <c r="I235" s="53">
        <v>0</v>
      </c>
      <c r="J235" t="s">
        <v>51</v>
      </c>
      <c r="K235" t="s">
        <v>49</v>
      </c>
      <c r="L235" s="52" t="s">
        <v>52</v>
      </c>
    </row>
    <row r="236" spans="1:12" x14ac:dyDescent="0.25">
      <c r="B236" t="s">
        <v>6239</v>
      </c>
      <c r="C236" t="s">
        <v>422</v>
      </c>
      <c r="E236" t="s">
        <v>49</v>
      </c>
      <c r="I236" s="53">
        <v>1</v>
      </c>
      <c r="J236" t="s">
        <v>8590</v>
      </c>
      <c r="K236" t="s">
        <v>49</v>
      </c>
      <c r="L236" s="52" t="s">
        <v>52</v>
      </c>
    </row>
    <row r="237" spans="1:12" x14ac:dyDescent="0.25">
      <c r="B237" t="s">
        <v>6240</v>
      </c>
      <c r="C237" t="s">
        <v>423</v>
      </c>
      <c r="E237" t="s">
        <v>49</v>
      </c>
      <c r="I237" s="53">
        <v>0</v>
      </c>
      <c r="J237" t="s">
        <v>51</v>
      </c>
      <c r="K237" t="s">
        <v>49</v>
      </c>
      <c r="L237" s="52" t="s">
        <v>52</v>
      </c>
    </row>
    <row r="238" spans="1:12" x14ac:dyDescent="0.25">
      <c r="B238" t="s">
        <v>6241</v>
      </c>
      <c r="C238" t="s">
        <v>424</v>
      </c>
      <c r="E238" t="s">
        <v>49</v>
      </c>
      <c r="I238" s="53">
        <v>1</v>
      </c>
      <c r="J238" t="s">
        <v>8594</v>
      </c>
      <c r="K238" t="s">
        <v>49</v>
      </c>
      <c r="L238" s="52" t="s">
        <v>52</v>
      </c>
    </row>
    <row r="239" spans="1:12" x14ac:dyDescent="0.25">
      <c r="B239" t="s">
        <v>6242</v>
      </c>
      <c r="C239" t="s">
        <v>425</v>
      </c>
      <c r="E239" t="s">
        <v>49</v>
      </c>
      <c r="I239" s="53">
        <v>0</v>
      </c>
      <c r="J239" t="s">
        <v>51</v>
      </c>
      <c r="K239" t="s">
        <v>49</v>
      </c>
      <c r="L239" s="52" t="s">
        <v>52</v>
      </c>
    </row>
    <row r="240" spans="1:12" x14ac:dyDescent="0.25">
      <c r="B240" t="s">
        <v>6243</v>
      </c>
      <c r="C240" t="s">
        <v>426</v>
      </c>
      <c r="E240" t="s">
        <v>49</v>
      </c>
      <c r="I240" s="53">
        <v>0</v>
      </c>
      <c r="J240" t="s">
        <v>51</v>
      </c>
      <c r="K240" t="s">
        <v>49</v>
      </c>
      <c r="L240" s="52" t="s">
        <v>52</v>
      </c>
    </row>
    <row r="241" spans="1:12" x14ac:dyDescent="0.25">
      <c r="A241">
        <v>23849631</v>
      </c>
      <c r="B241" t="s">
        <v>427</v>
      </c>
      <c r="C241" t="s">
        <v>428</v>
      </c>
      <c r="D241">
        <v>23849631</v>
      </c>
      <c r="E241" t="s">
        <v>49</v>
      </c>
      <c r="F241">
        <v>0</v>
      </c>
      <c r="G241" t="s">
        <v>74</v>
      </c>
      <c r="H241">
        <v>100</v>
      </c>
      <c r="I241">
        <v>1</v>
      </c>
      <c r="J241" t="s">
        <v>75</v>
      </c>
      <c r="K241" t="s">
        <v>49</v>
      </c>
      <c r="L241" s="52" t="s">
        <v>52</v>
      </c>
    </row>
    <row r="242" spans="1:12" x14ac:dyDescent="0.25">
      <c r="B242" t="s">
        <v>6244</v>
      </c>
      <c r="C242" t="s">
        <v>429</v>
      </c>
      <c r="E242" t="s">
        <v>49</v>
      </c>
      <c r="I242" s="53">
        <v>0</v>
      </c>
      <c r="J242" t="s">
        <v>8594</v>
      </c>
      <c r="K242" t="s">
        <v>49</v>
      </c>
      <c r="L242" s="52" t="s">
        <v>52</v>
      </c>
    </row>
    <row r="243" spans="1:12" x14ac:dyDescent="0.25">
      <c r="B243" t="s">
        <v>6245</v>
      </c>
      <c r="C243" t="s">
        <v>430</v>
      </c>
      <c r="E243" t="s">
        <v>49</v>
      </c>
      <c r="I243" s="53">
        <v>0</v>
      </c>
      <c r="J243" t="s">
        <v>8594</v>
      </c>
      <c r="K243" t="s">
        <v>49</v>
      </c>
      <c r="L243" s="52" t="s">
        <v>52</v>
      </c>
    </row>
    <row r="244" spans="1:12" x14ac:dyDescent="0.25">
      <c r="B244" t="s">
        <v>6246</v>
      </c>
      <c r="C244" t="s">
        <v>431</v>
      </c>
      <c r="E244" t="s">
        <v>49</v>
      </c>
      <c r="I244" s="53">
        <v>0</v>
      </c>
      <c r="J244" t="s">
        <v>51</v>
      </c>
      <c r="K244" t="s">
        <v>49</v>
      </c>
      <c r="L244" s="52" t="s">
        <v>52</v>
      </c>
    </row>
    <row r="245" spans="1:12" x14ac:dyDescent="0.25">
      <c r="B245" t="s">
        <v>6247</v>
      </c>
      <c r="C245" t="s">
        <v>432</v>
      </c>
      <c r="E245" t="s">
        <v>49</v>
      </c>
      <c r="I245" s="53">
        <v>0</v>
      </c>
      <c r="J245" t="s">
        <v>51</v>
      </c>
      <c r="K245" t="s">
        <v>49</v>
      </c>
      <c r="L245" s="52" t="s">
        <v>52</v>
      </c>
    </row>
    <row r="246" spans="1:12" x14ac:dyDescent="0.25">
      <c r="B246" t="s">
        <v>6248</v>
      </c>
      <c r="C246" t="s">
        <v>433</v>
      </c>
      <c r="E246" t="s">
        <v>49</v>
      </c>
      <c r="I246" s="53">
        <v>0</v>
      </c>
      <c r="J246" t="s">
        <v>51</v>
      </c>
      <c r="K246" t="s">
        <v>49</v>
      </c>
      <c r="L246" s="52" t="s">
        <v>52</v>
      </c>
    </row>
    <row r="247" spans="1:12" x14ac:dyDescent="0.25">
      <c r="A247">
        <v>10858338</v>
      </c>
      <c r="B247" t="s">
        <v>434</v>
      </c>
      <c r="C247" t="s">
        <v>435</v>
      </c>
      <c r="D247">
        <v>10858338</v>
      </c>
      <c r="E247" t="s">
        <v>49</v>
      </c>
      <c r="F247">
        <v>0</v>
      </c>
      <c r="G247" t="s">
        <v>50</v>
      </c>
      <c r="H247">
        <v>98.4</v>
      </c>
      <c r="I247">
        <v>0</v>
      </c>
      <c r="J247" t="s">
        <v>51</v>
      </c>
      <c r="K247" t="s">
        <v>49</v>
      </c>
      <c r="L247" s="52" t="s">
        <v>56</v>
      </c>
    </row>
    <row r="248" spans="1:12" x14ac:dyDescent="0.25">
      <c r="B248" t="s">
        <v>6249</v>
      </c>
      <c r="C248" t="s">
        <v>438</v>
      </c>
      <c r="E248" t="s">
        <v>49</v>
      </c>
      <c r="I248" s="53">
        <v>2</v>
      </c>
      <c r="J248" t="s">
        <v>51</v>
      </c>
      <c r="K248" t="s">
        <v>49</v>
      </c>
      <c r="L248" s="52" t="s">
        <v>52</v>
      </c>
    </row>
    <row r="249" spans="1:12" x14ac:dyDescent="0.25">
      <c r="A249">
        <v>10878273</v>
      </c>
      <c r="B249" t="s">
        <v>436</v>
      </c>
      <c r="C249" t="s">
        <v>437</v>
      </c>
      <c r="D249">
        <v>10878273</v>
      </c>
      <c r="E249" t="s">
        <v>71</v>
      </c>
      <c r="F249">
        <v>0</v>
      </c>
      <c r="G249" t="s">
        <v>50</v>
      </c>
      <c r="H249">
        <v>98.4</v>
      </c>
      <c r="I249">
        <v>0</v>
      </c>
      <c r="J249" t="s">
        <v>51</v>
      </c>
      <c r="K249" t="s">
        <v>71</v>
      </c>
      <c r="L249" s="52" t="s">
        <v>56</v>
      </c>
    </row>
    <row r="250" spans="1:12" x14ac:dyDescent="0.25">
      <c r="B250" t="s">
        <v>6250</v>
      </c>
      <c r="C250" t="s">
        <v>439</v>
      </c>
      <c r="E250" t="s">
        <v>49</v>
      </c>
      <c r="I250" s="53">
        <v>0</v>
      </c>
      <c r="J250" t="s">
        <v>8594</v>
      </c>
      <c r="K250" t="s">
        <v>49</v>
      </c>
      <c r="L250" s="52" t="s">
        <v>52</v>
      </c>
    </row>
    <row r="251" spans="1:12" x14ac:dyDescent="0.25">
      <c r="A251">
        <v>14025722</v>
      </c>
      <c r="B251" t="s">
        <v>6251</v>
      </c>
      <c r="C251" t="s">
        <v>440</v>
      </c>
      <c r="D251">
        <v>14025722</v>
      </c>
      <c r="E251" t="s">
        <v>49</v>
      </c>
      <c r="F251">
        <v>1</v>
      </c>
      <c r="G251" t="s">
        <v>320</v>
      </c>
      <c r="H251">
        <v>91.67</v>
      </c>
      <c r="I251" s="53">
        <v>1</v>
      </c>
      <c r="J251" t="s">
        <v>51</v>
      </c>
      <c r="K251" t="s">
        <v>49</v>
      </c>
      <c r="L251" s="52" t="s">
        <v>56</v>
      </c>
    </row>
    <row r="252" spans="1:12" x14ac:dyDescent="0.25">
      <c r="A252">
        <v>10939328</v>
      </c>
      <c r="B252" t="s">
        <v>441</v>
      </c>
      <c r="C252" t="s">
        <v>442</v>
      </c>
      <c r="D252">
        <v>10939328</v>
      </c>
      <c r="E252" t="s">
        <v>49</v>
      </c>
      <c r="F252">
        <v>2</v>
      </c>
      <c r="G252" t="s">
        <v>50</v>
      </c>
      <c r="H252">
        <v>91.67</v>
      </c>
      <c r="I252">
        <v>2</v>
      </c>
      <c r="J252" t="s">
        <v>51</v>
      </c>
      <c r="K252" t="s">
        <v>49</v>
      </c>
      <c r="L252" s="52" t="s">
        <v>56</v>
      </c>
    </row>
    <row r="253" spans="1:12" x14ac:dyDescent="0.25">
      <c r="B253" t="s">
        <v>6252</v>
      </c>
      <c r="C253" t="s">
        <v>443</v>
      </c>
      <c r="E253" t="s">
        <v>49</v>
      </c>
      <c r="I253" s="53">
        <v>0</v>
      </c>
      <c r="J253" t="s">
        <v>51</v>
      </c>
      <c r="K253" t="s">
        <v>49</v>
      </c>
      <c r="L253" s="52" t="s">
        <v>52</v>
      </c>
    </row>
    <row r="254" spans="1:12" x14ac:dyDescent="0.25">
      <c r="B254" t="s">
        <v>6253</v>
      </c>
      <c r="C254" t="s">
        <v>444</v>
      </c>
      <c r="E254" t="s">
        <v>49</v>
      </c>
      <c r="I254" s="53">
        <v>2</v>
      </c>
      <c r="J254" t="s">
        <v>51</v>
      </c>
      <c r="K254" t="s">
        <v>49</v>
      </c>
      <c r="L254" s="52" t="s">
        <v>52</v>
      </c>
    </row>
    <row r="255" spans="1:12" x14ac:dyDescent="0.25">
      <c r="B255" t="s">
        <v>6254</v>
      </c>
      <c r="C255" t="s">
        <v>445</v>
      </c>
      <c r="E255" t="s">
        <v>49</v>
      </c>
      <c r="I255" s="53">
        <v>2</v>
      </c>
      <c r="J255" t="s">
        <v>51</v>
      </c>
      <c r="K255" t="s">
        <v>49</v>
      </c>
      <c r="L255" s="52" t="s">
        <v>52</v>
      </c>
    </row>
    <row r="256" spans="1:12" x14ac:dyDescent="0.25">
      <c r="A256">
        <v>24050115</v>
      </c>
      <c r="B256" t="s">
        <v>6255</v>
      </c>
      <c r="C256" t="s">
        <v>446</v>
      </c>
      <c r="D256">
        <v>24050115</v>
      </c>
      <c r="E256" t="s">
        <v>49</v>
      </c>
      <c r="F256">
        <v>2</v>
      </c>
      <c r="G256" t="s">
        <v>74</v>
      </c>
      <c r="H256">
        <v>100</v>
      </c>
      <c r="I256" s="53">
        <v>1</v>
      </c>
      <c r="J256" t="s">
        <v>8594</v>
      </c>
      <c r="K256" t="s">
        <v>49</v>
      </c>
      <c r="L256" s="52" t="s">
        <v>56</v>
      </c>
    </row>
    <row r="257" spans="1:12" x14ac:dyDescent="0.25">
      <c r="A257">
        <v>10847325</v>
      </c>
      <c r="B257" t="s">
        <v>447</v>
      </c>
      <c r="C257" t="s">
        <v>448</v>
      </c>
      <c r="D257">
        <v>10847325</v>
      </c>
      <c r="E257" t="s">
        <v>49</v>
      </c>
      <c r="G257" t="s">
        <v>101</v>
      </c>
      <c r="H257">
        <v>112.5</v>
      </c>
      <c r="I257">
        <v>0</v>
      </c>
      <c r="J257" t="s">
        <v>102</v>
      </c>
      <c r="K257" t="s">
        <v>49</v>
      </c>
      <c r="L257" s="52" t="s">
        <v>52</v>
      </c>
    </row>
    <row r="258" spans="1:12" x14ac:dyDescent="0.25">
      <c r="B258" t="s">
        <v>6256</v>
      </c>
      <c r="C258" t="s">
        <v>449</v>
      </c>
      <c r="E258" t="s">
        <v>49</v>
      </c>
      <c r="I258" s="53">
        <v>0</v>
      </c>
      <c r="J258" t="s">
        <v>51</v>
      </c>
      <c r="K258" t="s">
        <v>49</v>
      </c>
      <c r="L258" s="52" t="s">
        <v>52</v>
      </c>
    </row>
    <row r="259" spans="1:12" x14ac:dyDescent="0.25">
      <c r="A259">
        <v>15080427</v>
      </c>
      <c r="B259" t="s">
        <v>450</v>
      </c>
      <c r="C259" t="s">
        <v>451</v>
      </c>
      <c r="D259">
        <v>15080427</v>
      </c>
      <c r="E259" t="s">
        <v>49</v>
      </c>
      <c r="F259">
        <v>0</v>
      </c>
      <c r="G259" t="s">
        <v>50</v>
      </c>
      <c r="H259">
        <v>91.67</v>
      </c>
      <c r="I259">
        <v>0</v>
      </c>
      <c r="J259" t="s">
        <v>51</v>
      </c>
      <c r="K259" t="s">
        <v>49</v>
      </c>
      <c r="L259" s="52" t="s">
        <v>52</v>
      </c>
    </row>
    <row r="260" spans="1:12" x14ac:dyDescent="0.25">
      <c r="B260" t="s">
        <v>6257</v>
      </c>
      <c r="C260" t="s">
        <v>452</v>
      </c>
      <c r="E260" t="s">
        <v>49</v>
      </c>
      <c r="I260" s="53">
        <v>0</v>
      </c>
      <c r="J260" t="s">
        <v>51</v>
      </c>
      <c r="K260" t="s">
        <v>49</v>
      </c>
      <c r="L260" s="52" t="s">
        <v>52</v>
      </c>
    </row>
    <row r="261" spans="1:12" x14ac:dyDescent="0.25">
      <c r="B261" t="s">
        <v>6258</v>
      </c>
      <c r="C261" t="s">
        <v>453</v>
      </c>
      <c r="E261" t="s">
        <v>49</v>
      </c>
      <c r="I261" s="53">
        <v>0</v>
      </c>
      <c r="J261" t="s">
        <v>8590</v>
      </c>
      <c r="K261" t="s">
        <v>49</v>
      </c>
      <c r="L261" s="52" t="s">
        <v>52</v>
      </c>
    </row>
    <row r="262" spans="1:12" x14ac:dyDescent="0.25">
      <c r="A262">
        <v>23852438</v>
      </c>
      <c r="B262" t="s">
        <v>454</v>
      </c>
      <c r="C262" t="s">
        <v>455</v>
      </c>
      <c r="D262">
        <v>23852438</v>
      </c>
      <c r="E262" t="s">
        <v>49</v>
      </c>
      <c r="F262">
        <v>7</v>
      </c>
      <c r="G262" t="s">
        <v>74</v>
      </c>
      <c r="H262">
        <v>100</v>
      </c>
      <c r="I262">
        <v>2</v>
      </c>
      <c r="J262" t="s">
        <v>75</v>
      </c>
      <c r="K262" t="s">
        <v>49</v>
      </c>
      <c r="L262" s="52" t="s">
        <v>52</v>
      </c>
    </row>
    <row r="263" spans="1:12" x14ac:dyDescent="0.25">
      <c r="B263" t="s">
        <v>6259</v>
      </c>
      <c r="C263" t="s">
        <v>456</v>
      </c>
      <c r="E263" t="s">
        <v>49</v>
      </c>
      <c r="I263" s="53">
        <v>0</v>
      </c>
      <c r="J263" t="s">
        <v>51</v>
      </c>
      <c r="K263" t="s">
        <v>49</v>
      </c>
      <c r="L263" s="52" t="s">
        <v>52</v>
      </c>
    </row>
    <row r="264" spans="1:12" x14ac:dyDescent="0.25">
      <c r="A264">
        <v>10993934</v>
      </c>
      <c r="B264" t="s">
        <v>457</v>
      </c>
      <c r="C264" t="s">
        <v>458</v>
      </c>
      <c r="D264">
        <v>10993934</v>
      </c>
      <c r="E264" t="s">
        <v>71</v>
      </c>
      <c r="F264">
        <v>2</v>
      </c>
      <c r="G264" t="s">
        <v>50</v>
      </c>
      <c r="H264">
        <v>91.67</v>
      </c>
      <c r="I264">
        <v>0</v>
      </c>
      <c r="J264" t="s">
        <v>51</v>
      </c>
      <c r="K264" t="s">
        <v>71</v>
      </c>
      <c r="L264" s="52" t="s">
        <v>56</v>
      </c>
    </row>
    <row r="265" spans="1:12" x14ac:dyDescent="0.25">
      <c r="A265">
        <v>23047679</v>
      </c>
      <c r="B265" t="s">
        <v>459</v>
      </c>
      <c r="C265" t="s">
        <v>460</v>
      </c>
      <c r="D265">
        <v>23047679</v>
      </c>
      <c r="E265" t="s">
        <v>49</v>
      </c>
      <c r="F265">
        <v>1</v>
      </c>
      <c r="G265" t="s">
        <v>163</v>
      </c>
      <c r="H265">
        <v>108.33</v>
      </c>
      <c r="I265">
        <v>0</v>
      </c>
      <c r="J265" t="s">
        <v>164</v>
      </c>
      <c r="K265" t="s">
        <v>49</v>
      </c>
      <c r="L265" s="52" t="s">
        <v>52</v>
      </c>
    </row>
    <row r="266" spans="1:12" x14ac:dyDescent="0.25">
      <c r="A266">
        <v>23001145</v>
      </c>
      <c r="B266" t="s">
        <v>461</v>
      </c>
      <c r="C266" t="s">
        <v>462</v>
      </c>
      <c r="D266">
        <v>23001145</v>
      </c>
      <c r="E266" t="s">
        <v>49</v>
      </c>
      <c r="F266">
        <v>0</v>
      </c>
      <c r="G266" t="s">
        <v>50</v>
      </c>
      <c r="H266">
        <v>98.4</v>
      </c>
      <c r="I266">
        <v>0</v>
      </c>
      <c r="J266" t="s">
        <v>51</v>
      </c>
      <c r="K266" t="s">
        <v>49</v>
      </c>
      <c r="L266" s="52" t="s">
        <v>56</v>
      </c>
    </row>
    <row r="267" spans="1:12" x14ac:dyDescent="0.25">
      <c r="B267" t="s">
        <v>6260</v>
      </c>
      <c r="C267" t="s">
        <v>463</v>
      </c>
      <c r="E267" t="s">
        <v>49</v>
      </c>
      <c r="I267" s="53">
        <v>0</v>
      </c>
      <c r="J267" t="s">
        <v>51</v>
      </c>
      <c r="K267" t="s">
        <v>49</v>
      </c>
      <c r="L267" s="52" t="s">
        <v>52</v>
      </c>
    </row>
    <row r="268" spans="1:12" x14ac:dyDescent="0.25">
      <c r="B268" t="s">
        <v>6261</v>
      </c>
      <c r="C268" t="s">
        <v>464</v>
      </c>
      <c r="E268" t="s">
        <v>49</v>
      </c>
      <c r="I268" s="53">
        <v>0</v>
      </c>
      <c r="J268" t="s">
        <v>51</v>
      </c>
      <c r="K268" t="s">
        <v>49</v>
      </c>
      <c r="L268" s="52" t="s">
        <v>52</v>
      </c>
    </row>
    <row r="269" spans="1:12" x14ac:dyDescent="0.25">
      <c r="B269" t="s">
        <v>6262</v>
      </c>
      <c r="C269" t="s">
        <v>465</v>
      </c>
      <c r="E269" t="s">
        <v>49</v>
      </c>
      <c r="I269" s="53">
        <v>0</v>
      </c>
      <c r="J269" t="s">
        <v>8590</v>
      </c>
      <c r="K269" t="s">
        <v>49</v>
      </c>
      <c r="L269" s="52" t="s">
        <v>52</v>
      </c>
    </row>
    <row r="270" spans="1:12" x14ac:dyDescent="0.25">
      <c r="B270" t="s">
        <v>6263</v>
      </c>
      <c r="C270" t="s">
        <v>466</v>
      </c>
      <c r="E270" t="s">
        <v>49</v>
      </c>
      <c r="I270" s="53">
        <v>0</v>
      </c>
      <c r="J270" t="s">
        <v>51</v>
      </c>
      <c r="K270" t="s">
        <v>49</v>
      </c>
      <c r="L270" s="52" t="s">
        <v>52</v>
      </c>
    </row>
    <row r="271" spans="1:12" x14ac:dyDescent="0.25">
      <c r="A271">
        <v>10842536</v>
      </c>
      <c r="B271" t="s">
        <v>467</v>
      </c>
      <c r="C271" t="s">
        <v>468</v>
      </c>
      <c r="D271">
        <v>10842536</v>
      </c>
      <c r="E271" t="s">
        <v>49</v>
      </c>
      <c r="F271">
        <v>2</v>
      </c>
      <c r="G271" t="s">
        <v>90</v>
      </c>
      <c r="H271">
        <v>106.41</v>
      </c>
      <c r="I271">
        <v>0</v>
      </c>
      <c r="J271" t="s">
        <v>91</v>
      </c>
      <c r="K271" t="s">
        <v>49</v>
      </c>
      <c r="L271" s="52" t="s">
        <v>56</v>
      </c>
    </row>
    <row r="272" spans="1:12" x14ac:dyDescent="0.25">
      <c r="A272">
        <v>10844476</v>
      </c>
      <c r="B272" t="s">
        <v>469</v>
      </c>
      <c r="C272" t="s">
        <v>470</v>
      </c>
      <c r="D272">
        <v>10844476</v>
      </c>
      <c r="E272" t="s">
        <v>49</v>
      </c>
      <c r="F272">
        <v>0</v>
      </c>
      <c r="G272" t="s">
        <v>50</v>
      </c>
      <c r="H272">
        <v>98.4</v>
      </c>
      <c r="I272">
        <v>0</v>
      </c>
      <c r="J272" t="s">
        <v>51</v>
      </c>
      <c r="K272" t="s">
        <v>49</v>
      </c>
      <c r="L272" s="52" t="s">
        <v>52</v>
      </c>
    </row>
    <row r="273" spans="1:12" x14ac:dyDescent="0.25">
      <c r="A273">
        <v>10863050</v>
      </c>
      <c r="B273" t="s">
        <v>471</v>
      </c>
      <c r="C273" t="s">
        <v>472</v>
      </c>
      <c r="D273">
        <v>10863050</v>
      </c>
      <c r="E273" t="s">
        <v>49</v>
      </c>
      <c r="F273">
        <v>9</v>
      </c>
      <c r="G273" t="s">
        <v>101</v>
      </c>
      <c r="H273">
        <v>119.8</v>
      </c>
      <c r="I273">
        <v>0</v>
      </c>
      <c r="J273" t="s">
        <v>102</v>
      </c>
      <c r="K273" t="s">
        <v>49</v>
      </c>
      <c r="L273" s="52" t="s">
        <v>52</v>
      </c>
    </row>
    <row r="274" spans="1:12" x14ac:dyDescent="0.25">
      <c r="B274" t="s">
        <v>6264</v>
      </c>
      <c r="C274" t="s">
        <v>473</v>
      </c>
      <c r="E274" t="s">
        <v>49</v>
      </c>
      <c r="I274" s="53">
        <v>0</v>
      </c>
      <c r="J274" t="s">
        <v>8594</v>
      </c>
      <c r="K274" t="s">
        <v>49</v>
      </c>
      <c r="L274" s="52" t="s">
        <v>52</v>
      </c>
    </row>
    <row r="275" spans="1:12" x14ac:dyDescent="0.25">
      <c r="A275">
        <v>10858547</v>
      </c>
      <c r="B275" t="s">
        <v>474</v>
      </c>
      <c r="C275" t="s">
        <v>475</v>
      </c>
      <c r="D275">
        <v>10858547</v>
      </c>
      <c r="E275" t="s">
        <v>71</v>
      </c>
      <c r="F275">
        <v>0</v>
      </c>
      <c r="G275" t="s">
        <v>50</v>
      </c>
      <c r="H275">
        <v>98.4</v>
      </c>
      <c r="I275">
        <v>0</v>
      </c>
      <c r="J275" t="s">
        <v>51</v>
      </c>
      <c r="K275" t="s">
        <v>71</v>
      </c>
      <c r="L275" s="52" t="s">
        <v>56</v>
      </c>
    </row>
    <row r="276" spans="1:12" x14ac:dyDescent="0.25">
      <c r="B276" t="s">
        <v>6265</v>
      </c>
      <c r="C276" t="s">
        <v>476</v>
      </c>
      <c r="E276" t="s">
        <v>49</v>
      </c>
      <c r="I276" s="53">
        <v>0</v>
      </c>
      <c r="J276" t="s">
        <v>51</v>
      </c>
      <c r="K276" t="s">
        <v>49</v>
      </c>
      <c r="L276" s="52" t="s">
        <v>52</v>
      </c>
    </row>
    <row r="277" spans="1:12" x14ac:dyDescent="0.25">
      <c r="B277" t="s">
        <v>6266</v>
      </c>
      <c r="C277" t="s">
        <v>477</v>
      </c>
      <c r="E277" t="s">
        <v>49</v>
      </c>
      <c r="I277" s="53">
        <v>0</v>
      </c>
      <c r="J277" t="s">
        <v>51</v>
      </c>
      <c r="K277" t="s">
        <v>49</v>
      </c>
      <c r="L277" s="52" t="s">
        <v>52</v>
      </c>
    </row>
    <row r="278" spans="1:12" x14ac:dyDescent="0.25">
      <c r="A278">
        <v>23258839</v>
      </c>
      <c r="B278" t="s">
        <v>478</v>
      </c>
      <c r="C278" t="s">
        <v>479</v>
      </c>
      <c r="D278">
        <v>23258839</v>
      </c>
      <c r="E278" t="s">
        <v>49</v>
      </c>
      <c r="F278">
        <v>0</v>
      </c>
      <c r="G278" t="s">
        <v>50</v>
      </c>
      <c r="H278">
        <v>91.67</v>
      </c>
      <c r="I278">
        <v>0</v>
      </c>
      <c r="J278" t="s">
        <v>51</v>
      </c>
      <c r="K278" t="s">
        <v>49</v>
      </c>
      <c r="L278" s="52" t="s">
        <v>56</v>
      </c>
    </row>
    <row r="279" spans="1:12" x14ac:dyDescent="0.25">
      <c r="B279" t="s">
        <v>6267</v>
      </c>
      <c r="C279" t="s">
        <v>480</v>
      </c>
      <c r="E279" t="s">
        <v>49</v>
      </c>
      <c r="I279" s="53">
        <v>1</v>
      </c>
      <c r="J279" t="s">
        <v>8592</v>
      </c>
      <c r="K279" t="s">
        <v>49</v>
      </c>
      <c r="L279" s="52" t="s">
        <v>52</v>
      </c>
    </row>
    <row r="280" spans="1:12" x14ac:dyDescent="0.25">
      <c r="A280">
        <v>23099283</v>
      </c>
      <c r="B280" t="s">
        <v>481</v>
      </c>
      <c r="C280" t="s">
        <v>482</v>
      </c>
      <c r="D280">
        <v>23099283</v>
      </c>
      <c r="E280" t="s">
        <v>49</v>
      </c>
      <c r="F280">
        <v>5</v>
      </c>
      <c r="H280">
        <v>91.67</v>
      </c>
      <c r="I280">
        <v>0</v>
      </c>
      <c r="J280" t="s">
        <v>51</v>
      </c>
      <c r="K280" t="s">
        <v>49</v>
      </c>
      <c r="L280" s="52" t="s">
        <v>56</v>
      </c>
    </row>
    <row r="281" spans="1:12" x14ac:dyDescent="0.25">
      <c r="B281" t="s">
        <v>6268</v>
      </c>
      <c r="C281" t="s">
        <v>483</v>
      </c>
      <c r="E281" t="s">
        <v>49</v>
      </c>
      <c r="I281" s="53">
        <v>3</v>
      </c>
      <c r="J281" t="s">
        <v>8594</v>
      </c>
      <c r="K281" t="s">
        <v>49</v>
      </c>
      <c r="L281" s="52" t="s">
        <v>52</v>
      </c>
    </row>
    <row r="282" spans="1:12" x14ac:dyDescent="0.25">
      <c r="A282">
        <v>10883453</v>
      </c>
      <c r="B282" t="s">
        <v>6269</v>
      </c>
      <c r="C282" t="s">
        <v>484</v>
      </c>
      <c r="D282">
        <v>10883453</v>
      </c>
      <c r="E282" t="s">
        <v>49</v>
      </c>
      <c r="F282">
        <v>1</v>
      </c>
      <c r="G282" t="s">
        <v>74</v>
      </c>
      <c r="H282">
        <v>100</v>
      </c>
      <c r="I282" s="53">
        <v>0</v>
      </c>
      <c r="J282" t="s">
        <v>8594</v>
      </c>
      <c r="K282" t="s">
        <v>49</v>
      </c>
      <c r="L282" s="52" t="s">
        <v>56</v>
      </c>
    </row>
    <row r="283" spans="1:12" x14ac:dyDescent="0.25">
      <c r="A283">
        <v>15091766</v>
      </c>
      <c r="B283" t="s">
        <v>485</v>
      </c>
      <c r="C283" t="s">
        <v>486</v>
      </c>
      <c r="D283">
        <v>15091766</v>
      </c>
      <c r="E283" t="s">
        <v>49</v>
      </c>
      <c r="F283">
        <v>3</v>
      </c>
      <c r="G283" t="s">
        <v>50</v>
      </c>
      <c r="H283">
        <v>91.67</v>
      </c>
      <c r="I283">
        <v>1</v>
      </c>
      <c r="J283" t="s">
        <v>51</v>
      </c>
      <c r="K283" t="s">
        <v>49</v>
      </c>
      <c r="L283" s="52" t="s">
        <v>52</v>
      </c>
    </row>
    <row r="284" spans="1:12" x14ac:dyDescent="0.25">
      <c r="A284">
        <v>16117957</v>
      </c>
      <c r="B284" t="s">
        <v>487</v>
      </c>
      <c r="C284" t="s">
        <v>488</v>
      </c>
      <c r="D284">
        <v>16117957</v>
      </c>
      <c r="E284" t="s">
        <v>49</v>
      </c>
      <c r="F284">
        <v>1</v>
      </c>
      <c r="H284">
        <v>91.67</v>
      </c>
      <c r="I284">
        <v>0</v>
      </c>
      <c r="J284" t="s">
        <v>51</v>
      </c>
      <c r="K284" t="s">
        <v>49</v>
      </c>
      <c r="L284" s="52" t="s">
        <v>56</v>
      </c>
    </row>
    <row r="285" spans="1:12" x14ac:dyDescent="0.25">
      <c r="A285">
        <v>10846991</v>
      </c>
      <c r="B285" t="s">
        <v>489</v>
      </c>
      <c r="C285" t="s">
        <v>490</v>
      </c>
      <c r="D285">
        <v>10846991</v>
      </c>
      <c r="E285" t="s">
        <v>71</v>
      </c>
      <c r="F285">
        <v>1</v>
      </c>
      <c r="G285" t="s">
        <v>74</v>
      </c>
      <c r="H285">
        <v>106.41</v>
      </c>
      <c r="I285">
        <v>0</v>
      </c>
      <c r="J285" t="s">
        <v>75</v>
      </c>
      <c r="K285" t="s">
        <v>71</v>
      </c>
      <c r="L285" s="52" t="s">
        <v>56</v>
      </c>
    </row>
    <row r="286" spans="1:12" x14ac:dyDescent="0.25">
      <c r="B286" t="s">
        <v>6270</v>
      </c>
      <c r="C286" t="s">
        <v>491</v>
      </c>
      <c r="E286" t="s">
        <v>49</v>
      </c>
      <c r="I286" s="53">
        <v>0</v>
      </c>
      <c r="J286" t="s">
        <v>51</v>
      </c>
      <c r="K286" t="s">
        <v>49</v>
      </c>
      <c r="L286" s="52" t="s">
        <v>52</v>
      </c>
    </row>
    <row r="287" spans="1:12" x14ac:dyDescent="0.25">
      <c r="A287">
        <v>10851597</v>
      </c>
      <c r="B287" t="s">
        <v>492</v>
      </c>
      <c r="C287" t="s">
        <v>493</v>
      </c>
      <c r="D287">
        <v>10851597</v>
      </c>
      <c r="E287" t="s">
        <v>49</v>
      </c>
      <c r="F287">
        <v>0</v>
      </c>
      <c r="G287" t="s">
        <v>50</v>
      </c>
      <c r="H287">
        <v>98.4</v>
      </c>
      <c r="I287">
        <v>0</v>
      </c>
      <c r="J287" t="s">
        <v>51</v>
      </c>
      <c r="K287" t="s">
        <v>49</v>
      </c>
      <c r="L287" s="52" t="s">
        <v>52</v>
      </c>
    </row>
    <row r="288" spans="1:12" x14ac:dyDescent="0.25">
      <c r="A288">
        <v>10949753</v>
      </c>
      <c r="B288" t="s">
        <v>6271</v>
      </c>
      <c r="C288" t="s">
        <v>494</v>
      </c>
      <c r="D288">
        <v>10949753</v>
      </c>
      <c r="E288" t="s">
        <v>49</v>
      </c>
      <c r="F288">
        <v>1</v>
      </c>
      <c r="G288" t="s">
        <v>50</v>
      </c>
      <c r="H288">
        <v>91.67</v>
      </c>
      <c r="I288" s="53">
        <v>0</v>
      </c>
      <c r="J288" t="s">
        <v>51</v>
      </c>
      <c r="K288" t="s">
        <v>49</v>
      </c>
      <c r="L288" s="52" t="s">
        <v>52</v>
      </c>
    </row>
    <row r="289" spans="1:12" x14ac:dyDescent="0.25">
      <c r="A289">
        <v>23096445</v>
      </c>
      <c r="B289" t="s">
        <v>495</v>
      </c>
      <c r="C289" t="s">
        <v>496</v>
      </c>
      <c r="D289">
        <v>23096445</v>
      </c>
      <c r="E289" t="s">
        <v>49</v>
      </c>
      <c r="F289">
        <v>5</v>
      </c>
      <c r="G289" t="s">
        <v>50</v>
      </c>
      <c r="H289">
        <v>91.67</v>
      </c>
      <c r="I289">
        <v>1</v>
      </c>
      <c r="J289" t="s">
        <v>51</v>
      </c>
      <c r="K289" t="s">
        <v>49</v>
      </c>
      <c r="L289" s="52" t="s">
        <v>56</v>
      </c>
    </row>
    <row r="290" spans="1:12" x14ac:dyDescent="0.25">
      <c r="A290">
        <v>10850238</v>
      </c>
      <c r="B290" t="s">
        <v>497</v>
      </c>
      <c r="C290" t="s">
        <v>498</v>
      </c>
      <c r="D290">
        <v>10850238</v>
      </c>
      <c r="E290" t="s">
        <v>49</v>
      </c>
      <c r="F290">
        <v>2</v>
      </c>
      <c r="G290" t="s">
        <v>50</v>
      </c>
      <c r="H290">
        <v>98.4</v>
      </c>
      <c r="I290">
        <v>1</v>
      </c>
      <c r="J290" t="s">
        <v>51</v>
      </c>
      <c r="K290" t="s">
        <v>49</v>
      </c>
      <c r="L290" s="52" t="s">
        <v>52</v>
      </c>
    </row>
    <row r="291" spans="1:12" x14ac:dyDescent="0.25">
      <c r="B291" t="s">
        <v>6272</v>
      </c>
      <c r="C291" t="s">
        <v>499</v>
      </c>
      <c r="E291" t="s">
        <v>49</v>
      </c>
      <c r="I291" s="53">
        <v>2</v>
      </c>
      <c r="J291" t="s">
        <v>51</v>
      </c>
      <c r="K291" t="s">
        <v>49</v>
      </c>
      <c r="L291" s="52" t="s">
        <v>52</v>
      </c>
    </row>
    <row r="292" spans="1:12" x14ac:dyDescent="0.25">
      <c r="B292" t="s">
        <v>6273</v>
      </c>
      <c r="C292" t="s">
        <v>500</v>
      </c>
      <c r="E292" t="s">
        <v>49</v>
      </c>
      <c r="I292" s="53">
        <v>0</v>
      </c>
      <c r="J292" t="s">
        <v>51</v>
      </c>
      <c r="K292" t="s">
        <v>49</v>
      </c>
      <c r="L292" s="52" t="s">
        <v>52</v>
      </c>
    </row>
    <row r="293" spans="1:12" x14ac:dyDescent="0.25">
      <c r="A293">
        <v>10917124</v>
      </c>
      <c r="B293" t="s">
        <v>501</v>
      </c>
      <c r="D293">
        <v>10917124</v>
      </c>
      <c r="E293" t="s">
        <v>49</v>
      </c>
      <c r="H293">
        <v>106.41</v>
      </c>
      <c r="J293" t="s">
        <v>75</v>
      </c>
      <c r="K293" t="s">
        <v>49</v>
      </c>
      <c r="L293" s="52" t="s">
        <v>52</v>
      </c>
    </row>
    <row r="294" spans="1:12" x14ac:dyDescent="0.25">
      <c r="B294" t="s">
        <v>6274</v>
      </c>
      <c r="C294" t="s">
        <v>502</v>
      </c>
      <c r="E294" t="s">
        <v>49</v>
      </c>
      <c r="I294" s="53">
        <v>0</v>
      </c>
      <c r="J294" t="s">
        <v>8594</v>
      </c>
      <c r="K294" t="s">
        <v>49</v>
      </c>
      <c r="L294" s="52" t="s">
        <v>52</v>
      </c>
    </row>
    <row r="295" spans="1:12" x14ac:dyDescent="0.25">
      <c r="A295">
        <v>10842733</v>
      </c>
      <c r="B295" t="s">
        <v>503</v>
      </c>
      <c r="C295" t="s">
        <v>504</v>
      </c>
      <c r="D295">
        <v>10842733</v>
      </c>
      <c r="E295" t="s">
        <v>49</v>
      </c>
      <c r="F295">
        <v>2</v>
      </c>
      <c r="G295" t="s">
        <v>50</v>
      </c>
      <c r="H295">
        <v>91.67</v>
      </c>
      <c r="I295">
        <v>0</v>
      </c>
      <c r="J295" t="s">
        <v>51</v>
      </c>
      <c r="K295" t="s">
        <v>49</v>
      </c>
      <c r="L295" s="52" t="s">
        <v>52</v>
      </c>
    </row>
    <row r="296" spans="1:12" x14ac:dyDescent="0.25">
      <c r="A296">
        <v>10943087</v>
      </c>
      <c r="B296" t="s">
        <v>505</v>
      </c>
      <c r="C296" t="s">
        <v>506</v>
      </c>
      <c r="D296">
        <v>10943087</v>
      </c>
      <c r="E296" t="s">
        <v>71</v>
      </c>
      <c r="F296">
        <v>1</v>
      </c>
      <c r="H296">
        <v>108.33</v>
      </c>
      <c r="I296">
        <v>0</v>
      </c>
      <c r="J296" t="s">
        <v>164</v>
      </c>
      <c r="K296" t="s">
        <v>71</v>
      </c>
      <c r="L296" s="52" t="s">
        <v>56</v>
      </c>
    </row>
    <row r="297" spans="1:12" x14ac:dyDescent="0.25">
      <c r="B297" t="s">
        <v>6275</v>
      </c>
      <c r="C297" t="s">
        <v>507</v>
      </c>
      <c r="E297" t="s">
        <v>49</v>
      </c>
      <c r="I297" s="53">
        <v>2</v>
      </c>
      <c r="J297" t="s">
        <v>8595</v>
      </c>
      <c r="K297" t="s">
        <v>49</v>
      </c>
      <c r="L297" s="52" t="s">
        <v>52</v>
      </c>
    </row>
    <row r="298" spans="1:12" x14ac:dyDescent="0.25">
      <c r="B298" t="s">
        <v>6276</v>
      </c>
      <c r="C298" t="s">
        <v>508</v>
      </c>
      <c r="E298" t="s">
        <v>49</v>
      </c>
      <c r="I298" s="53">
        <v>0</v>
      </c>
      <c r="J298" t="s">
        <v>8594</v>
      </c>
      <c r="K298" t="s">
        <v>49</v>
      </c>
      <c r="L298" s="52" t="s">
        <v>52</v>
      </c>
    </row>
    <row r="299" spans="1:12" x14ac:dyDescent="0.25">
      <c r="B299" t="s">
        <v>6277</v>
      </c>
      <c r="C299" t="s">
        <v>509</v>
      </c>
      <c r="E299" t="s">
        <v>49</v>
      </c>
      <c r="I299" s="53">
        <v>1</v>
      </c>
      <c r="J299" t="s">
        <v>51</v>
      </c>
      <c r="K299" t="s">
        <v>49</v>
      </c>
      <c r="L299" s="52" t="s">
        <v>52</v>
      </c>
    </row>
    <row r="300" spans="1:12" x14ac:dyDescent="0.25">
      <c r="A300">
        <v>23016581</v>
      </c>
      <c r="B300" t="s">
        <v>510</v>
      </c>
      <c r="C300" t="s">
        <v>511</v>
      </c>
      <c r="D300">
        <v>23016581</v>
      </c>
      <c r="E300" t="s">
        <v>49</v>
      </c>
      <c r="F300">
        <v>0</v>
      </c>
      <c r="G300" t="s">
        <v>50</v>
      </c>
      <c r="H300">
        <v>91.67</v>
      </c>
      <c r="I300">
        <v>0</v>
      </c>
      <c r="J300" t="s">
        <v>51</v>
      </c>
      <c r="K300" t="s">
        <v>49</v>
      </c>
      <c r="L300" s="52" t="s">
        <v>56</v>
      </c>
    </row>
    <row r="301" spans="1:12" x14ac:dyDescent="0.25">
      <c r="B301" t="s">
        <v>6278</v>
      </c>
      <c r="C301" t="s">
        <v>512</v>
      </c>
      <c r="E301" t="s">
        <v>49</v>
      </c>
      <c r="I301" s="53">
        <v>0</v>
      </c>
      <c r="J301" t="s">
        <v>8594</v>
      </c>
      <c r="K301" t="s">
        <v>49</v>
      </c>
      <c r="L301" s="52" t="s">
        <v>52</v>
      </c>
    </row>
    <row r="302" spans="1:12" x14ac:dyDescent="0.25">
      <c r="B302" t="s">
        <v>6279</v>
      </c>
      <c r="C302" t="s">
        <v>513</v>
      </c>
      <c r="E302" t="s">
        <v>49</v>
      </c>
      <c r="I302" s="53">
        <v>1</v>
      </c>
      <c r="J302" t="s">
        <v>51</v>
      </c>
      <c r="K302" t="s">
        <v>49</v>
      </c>
      <c r="L302" s="52" t="s">
        <v>52</v>
      </c>
    </row>
    <row r="303" spans="1:12" x14ac:dyDescent="0.25">
      <c r="A303">
        <v>10840854</v>
      </c>
      <c r="B303" t="s">
        <v>514</v>
      </c>
      <c r="C303" t="s">
        <v>515</v>
      </c>
      <c r="D303">
        <v>10840854</v>
      </c>
      <c r="E303" t="s">
        <v>49</v>
      </c>
      <c r="F303">
        <v>1</v>
      </c>
      <c r="G303" t="s">
        <v>50</v>
      </c>
      <c r="H303">
        <v>98.4</v>
      </c>
      <c r="I303">
        <v>0</v>
      </c>
      <c r="J303" t="s">
        <v>51</v>
      </c>
      <c r="K303" t="s">
        <v>49</v>
      </c>
      <c r="L303" s="52" t="s">
        <v>52</v>
      </c>
    </row>
    <row r="304" spans="1:12" x14ac:dyDescent="0.25">
      <c r="B304" t="s">
        <v>6280</v>
      </c>
      <c r="C304" t="s">
        <v>516</v>
      </c>
      <c r="E304" t="s">
        <v>49</v>
      </c>
      <c r="I304" s="53">
        <v>0</v>
      </c>
      <c r="J304" t="s">
        <v>51</v>
      </c>
      <c r="K304" t="s">
        <v>49</v>
      </c>
      <c r="L304" s="52" t="s">
        <v>52</v>
      </c>
    </row>
    <row r="305" spans="1:12" x14ac:dyDescent="0.25">
      <c r="A305">
        <v>23798229</v>
      </c>
      <c r="B305" t="s">
        <v>517</v>
      </c>
      <c r="C305" t="s">
        <v>518</v>
      </c>
      <c r="D305">
        <v>23798229</v>
      </c>
      <c r="E305" t="s">
        <v>49</v>
      </c>
      <c r="F305">
        <v>1</v>
      </c>
      <c r="G305" t="s">
        <v>50</v>
      </c>
      <c r="H305">
        <v>91.67</v>
      </c>
      <c r="I305">
        <v>1</v>
      </c>
      <c r="J305" t="s">
        <v>51</v>
      </c>
      <c r="K305" t="s">
        <v>49</v>
      </c>
      <c r="L305" s="52" t="s">
        <v>52</v>
      </c>
    </row>
    <row r="306" spans="1:12" x14ac:dyDescent="0.25">
      <c r="A306">
        <v>23951300</v>
      </c>
      <c r="B306" t="s">
        <v>6281</v>
      </c>
      <c r="C306" t="s">
        <v>519</v>
      </c>
      <c r="D306">
        <v>23951300</v>
      </c>
      <c r="E306" t="s">
        <v>49</v>
      </c>
      <c r="F306">
        <v>0</v>
      </c>
      <c r="G306" t="s">
        <v>163</v>
      </c>
      <c r="H306">
        <v>108.33</v>
      </c>
      <c r="I306">
        <v>0</v>
      </c>
      <c r="J306" t="s">
        <v>8595</v>
      </c>
      <c r="K306" t="s">
        <v>49</v>
      </c>
      <c r="L306" s="52" t="s">
        <v>56</v>
      </c>
    </row>
    <row r="307" spans="1:12" x14ac:dyDescent="0.25">
      <c r="A307">
        <v>24238296</v>
      </c>
      <c r="B307" t="s">
        <v>520</v>
      </c>
      <c r="C307" t="s">
        <v>521</v>
      </c>
      <c r="D307">
        <v>24238296</v>
      </c>
      <c r="E307" t="s">
        <v>49</v>
      </c>
      <c r="F307">
        <v>5</v>
      </c>
      <c r="H307">
        <v>91.67</v>
      </c>
      <c r="I307">
        <v>4</v>
      </c>
      <c r="J307" t="s">
        <v>51</v>
      </c>
      <c r="K307" t="s">
        <v>49</v>
      </c>
      <c r="L307" s="52" t="s">
        <v>56</v>
      </c>
    </row>
    <row r="308" spans="1:12" x14ac:dyDescent="0.25">
      <c r="B308" t="s">
        <v>6282</v>
      </c>
      <c r="C308" t="s">
        <v>522</v>
      </c>
      <c r="E308" t="s">
        <v>49</v>
      </c>
      <c r="I308" s="53">
        <v>0</v>
      </c>
      <c r="J308" t="s">
        <v>51</v>
      </c>
      <c r="K308" t="s">
        <v>49</v>
      </c>
      <c r="L308" s="52" t="s">
        <v>52</v>
      </c>
    </row>
    <row r="309" spans="1:12" x14ac:dyDescent="0.25">
      <c r="B309" t="s">
        <v>6283</v>
      </c>
      <c r="C309" t="s">
        <v>523</v>
      </c>
      <c r="E309" t="s">
        <v>49</v>
      </c>
      <c r="I309" s="53">
        <v>1</v>
      </c>
      <c r="J309" t="s">
        <v>51</v>
      </c>
      <c r="K309" t="s">
        <v>49</v>
      </c>
      <c r="L309" s="52" t="s">
        <v>52</v>
      </c>
    </row>
    <row r="310" spans="1:12" x14ac:dyDescent="0.25">
      <c r="A310">
        <v>21000574</v>
      </c>
      <c r="B310" t="s">
        <v>524</v>
      </c>
      <c r="C310" t="s">
        <v>525</v>
      </c>
      <c r="D310">
        <v>21000574</v>
      </c>
      <c r="E310" t="s">
        <v>49</v>
      </c>
      <c r="F310">
        <v>0</v>
      </c>
      <c r="G310" t="s">
        <v>74</v>
      </c>
      <c r="H310">
        <v>100</v>
      </c>
      <c r="I310">
        <v>0</v>
      </c>
      <c r="J310" t="s">
        <v>75</v>
      </c>
      <c r="K310" t="s">
        <v>49</v>
      </c>
      <c r="L310" s="52" t="s">
        <v>52</v>
      </c>
    </row>
    <row r="311" spans="1:12" x14ac:dyDescent="0.25">
      <c r="A311">
        <v>10981528</v>
      </c>
      <c r="B311" t="s">
        <v>526</v>
      </c>
      <c r="C311" t="s">
        <v>527</v>
      </c>
      <c r="D311">
        <v>10981528</v>
      </c>
      <c r="E311" t="s">
        <v>71</v>
      </c>
      <c r="F311">
        <v>4</v>
      </c>
      <c r="G311" t="s">
        <v>74</v>
      </c>
      <c r="H311">
        <v>106.41</v>
      </c>
      <c r="I311">
        <v>2</v>
      </c>
      <c r="J311" t="s">
        <v>75</v>
      </c>
      <c r="K311" t="s">
        <v>71</v>
      </c>
      <c r="L311" s="52" t="s">
        <v>56</v>
      </c>
    </row>
    <row r="312" spans="1:12" x14ac:dyDescent="0.25">
      <c r="B312" t="s">
        <v>6284</v>
      </c>
      <c r="C312" t="s">
        <v>528</v>
      </c>
      <c r="E312" t="s">
        <v>49</v>
      </c>
      <c r="I312" s="53">
        <v>1</v>
      </c>
      <c r="J312" t="s">
        <v>8591</v>
      </c>
      <c r="K312" t="s">
        <v>49</v>
      </c>
      <c r="L312" s="52" t="s">
        <v>52</v>
      </c>
    </row>
    <row r="313" spans="1:12" x14ac:dyDescent="0.25">
      <c r="B313" t="s">
        <v>6285</v>
      </c>
      <c r="C313" t="s">
        <v>529</v>
      </c>
      <c r="E313" t="s">
        <v>49</v>
      </c>
      <c r="I313" s="53">
        <v>1</v>
      </c>
      <c r="J313" t="s">
        <v>51</v>
      </c>
      <c r="K313" t="s">
        <v>49</v>
      </c>
      <c r="L313" s="52" t="s">
        <v>52</v>
      </c>
    </row>
    <row r="314" spans="1:12" x14ac:dyDescent="0.25">
      <c r="A314">
        <v>10860650</v>
      </c>
      <c r="B314" t="s">
        <v>530</v>
      </c>
      <c r="C314" t="s">
        <v>531</v>
      </c>
      <c r="D314">
        <v>10860650</v>
      </c>
      <c r="E314" t="s">
        <v>49</v>
      </c>
      <c r="F314">
        <v>2</v>
      </c>
      <c r="G314" t="s">
        <v>74</v>
      </c>
      <c r="H314">
        <v>106.41</v>
      </c>
      <c r="I314">
        <v>0</v>
      </c>
      <c r="J314" t="s">
        <v>75</v>
      </c>
      <c r="K314" t="s">
        <v>49</v>
      </c>
      <c r="L314" s="52" t="s">
        <v>52</v>
      </c>
    </row>
    <row r="315" spans="1:12" x14ac:dyDescent="0.25">
      <c r="B315" t="s">
        <v>6286</v>
      </c>
      <c r="C315" t="s">
        <v>532</v>
      </c>
      <c r="E315" t="s">
        <v>49</v>
      </c>
      <c r="I315" s="53">
        <v>0</v>
      </c>
      <c r="J315" t="s">
        <v>8594</v>
      </c>
      <c r="K315" t="s">
        <v>49</v>
      </c>
      <c r="L315" s="52" t="s">
        <v>52</v>
      </c>
    </row>
    <row r="316" spans="1:12" x14ac:dyDescent="0.25">
      <c r="B316" t="s">
        <v>6287</v>
      </c>
      <c r="C316" t="s">
        <v>533</v>
      </c>
      <c r="E316" t="s">
        <v>49</v>
      </c>
      <c r="I316" s="53">
        <v>3</v>
      </c>
      <c r="J316" t="s">
        <v>51</v>
      </c>
      <c r="K316" t="s">
        <v>49</v>
      </c>
      <c r="L316" s="52" t="s">
        <v>52</v>
      </c>
    </row>
    <row r="317" spans="1:12" x14ac:dyDescent="0.25">
      <c r="A317">
        <v>10839733</v>
      </c>
      <c r="B317" t="s">
        <v>534</v>
      </c>
      <c r="C317" t="s">
        <v>535</v>
      </c>
      <c r="D317">
        <v>10839733</v>
      </c>
      <c r="E317" t="s">
        <v>71</v>
      </c>
      <c r="F317">
        <v>2</v>
      </c>
      <c r="G317" t="s">
        <v>163</v>
      </c>
      <c r="H317">
        <v>118.45</v>
      </c>
      <c r="I317">
        <v>0</v>
      </c>
      <c r="J317" t="s">
        <v>164</v>
      </c>
      <c r="K317" t="s">
        <v>71</v>
      </c>
      <c r="L317" s="52" t="s">
        <v>56</v>
      </c>
    </row>
    <row r="318" spans="1:12" x14ac:dyDescent="0.25">
      <c r="B318" t="s">
        <v>6288</v>
      </c>
      <c r="C318" t="s">
        <v>536</v>
      </c>
      <c r="E318" t="s">
        <v>49</v>
      </c>
      <c r="I318" s="53">
        <v>0</v>
      </c>
      <c r="J318" t="s">
        <v>51</v>
      </c>
      <c r="K318" t="s">
        <v>49</v>
      </c>
      <c r="L318" s="52" t="s">
        <v>52</v>
      </c>
    </row>
    <row r="319" spans="1:12" x14ac:dyDescent="0.25">
      <c r="A319">
        <v>23010197</v>
      </c>
      <c r="B319" t="s">
        <v>537</v>
      </c>
      <c r="C319" t="s">
        <v>538</v>
      </c>
      <c r="D319">
        <v>23010197</v>
      </c>
      <c r="E319" t="s">
        <v>49</v>
      </c>
      <c r="F319">
        <v>6</v>
      </c>
      <c r="G319" t="s">
        <v>74</v>
      </c>
      <c r="H319">
        <v>100</v>
      </c>
      <c r="I319">
        <v>2</v>
      </c>
      <c r="J319" t="s">
        <v>75</v>
      </c>
      <c r="K319" t="s">
        <v>49</v>
      </c>
      <c r="L319" s="52" t="s">
        <v>52</v>
      </c>
    </row>
    <row r="320" spans="1:12" x14ac:dyDescent="0.25">
      <c r="B320" t="s">
        <v>6289</v>
      </c>
      <c r="C320" t="s">
        <v>539</v>
      </c>
      <c r="E320" t="s">
        <v>49</v>
      </c>
      <c r="I320" s="53">
        <v>0</v>
      </c>
      <c r="J320" t="s">
        <v>8590</v>
      </c>
      <c r="K320" t="s">
        <v>49</v>
      </c>
      <c r="L320" s="52" t="s">
        <v>52</v>
      </c>
    </row>
    <row r="321" spans="1:12" x14ac:dyDescent="0.25">
      <c r="B321" t="s">
        <v>6290</v>
      </c>
      <c r="C321" t="s">
        <v>540</v>
      </c>
      <c r="E321" t="s">
        <v>49</v>
      </c>
      <c r="I321" s="53">
        <v>0</v>
      </c>
      <c r="J321" t="s">
        <v>51</v>
      </c>
      <c r="K321" t="s">
        <v>49</v>
      </c>
      <c r="L321" s="52" t="s">
        <v>52</v>
      </c>
    </row>
    <row r="322" spans="1:12" x14ac:dyDescent="0.25">
      <c r="B322" t="s">
        <v>6291</v>
      </c>
      <c r="C322" t="s">
        <v>541</v>
      </c>
      <c r="E322" t="s">
        <v>49</v>
      </c>
      <c r="I322" s="53">
        <v>1</v>
      </c>
      <c r="J322" t="s">
        <v>51</v>
      </c>
      <c r="K322" t="s">
        <v>49</v>
      </c>
      <c r="L322" s="52" t="s">
        <v>52</v>
      </c>
    </row>
    <row r="323" spans="1:12" x14ac:dyDescent="0.25">
      <c r="A323">
        <v>15301300</v>
      </c>
      <c r="B323" t="s">
        <v>542</v>
      </c>
      <c r="C323" t="s">
        <v>543</v>
      </c>
      <c r="D323">
        <v>15301300</v>
      </c>
      <c r="E323" t="s">
        <v>49</v>
      </c>
      <c r="G323" t="s">
        <v>117</v>
      </c>
      <c r="H323">
        <v>108.33</v>
      </c>
      <c r="I323">
        <v>2</v>
      </c>
      <c r="J323" t="s">
        <v>118</v>
      </c>
      <c r="K323" t="s">
        <v>49</v>
      </c>
      <c r="L323" s="52" t="s">
        <v>52</v>
      </c>
    </row>
    <row r="324" spans="1:12" x14ac:dyDescent="0.25">
      <c r="B324" t="s">
        <v>6292</v>
      </c>
      <c r="C324" t="s">
        <v>544</v>
      </c>
      <c r="E324" t="s">
        <v>49</v>
      </c>
      <c r="I324" s="53">
        <v>1</v>
      </c>
      <c r="J324" t="s">
        <v>8594</v>
      </c>
      <c r="K324" t="s">
        <v>49</v>
      </c>
      <c r="L324" s="52" t="s">
        <v>52</v>
      </c>
    </row>
    <row r="325" spans="1:12" x14ac:dyDescent="0.25">
      <c r="B325" t="s">
        <v>6293</v>
      </c>
      <c r="C325" t="s">
        <v>545</v>
      </c>
      <c r="E325" t="s">
        <v>49</v>
      </c>
      <c r="I325" s="53">
        <v>4</v>
      </c>
      <c r="J325" t="s">
        <v>8594</v>
      </c>
      <c r="K325" t="s">
        <v>49</v>
      </c>
      <c r="L325" s="52" t="s">
        <v>52</v>
      </c>
    </row>
    <row r="326" spans="1:12" x14ac:dyDescent="0.25">
      <c r="B326" t="s">
        <v>6294</v>
      </c>
      <c r="C326" t="s">
        <v>546</v>
      </c>
      <c r="E326" t="s">
        <v>49</v>
      </c>
      <c r="I326" s="53">
        <v>0</v>
      </c>
      <c r="J326" t="s">
        <v>8590</v>
      </c>
      <c r="K326" t="s">
        <v>49</v>
      </c>
      <c r="L326" s="52" t="s">
        <v>52</v>
      </c>
    </row>
    <row r="327" spans="1:12" x14ac:dyDescent="0.25">
      <c r="A327">
        <v>23074211</v>
      </c>
      <c r="B327" t="s">
        <v>547</v>
      </c>
      <c r="C327" t="s">
        <v>548</v>
      </c>
      <c r="D327">
        <v>23074211</v>
      </c>
      <c r="E327" t="s">
        <v>49</v>
      </c>
      <c r="F327">
        <v>2</v>
      </c>
      <c r="G327" t="s">
        <v>163</v>
      </c>
      <c r="H327">
        <v>108.33</v>
      </c>
      <c r="I327">
        <v>0</v>
      </c>
      <c r="J327" t="s">
        <v>164</v>
      </c>
      <c r="K327" t="s">
        <v>49</v>
      </c>
      <c r="L327" s="52" t="s">
        <v>56</v>
      </c>
    </row>
    <row r="328" spans="1:12" x14ac:dyDescent="0.25">
      <c r="B328" t="s">
        <v>6295</v>
      </c>
      <c r="C328" t="s">
        <v>549</v>
      </c>
      <c r="E328" t="s">
        <v>49</v>
      </c>
      <c r="I328" s="53">
        <v>0</v>
      </c>
      <c r="J328" t="s">
        <v>51</v>
      </c>
      <c r="K328" t="s">
        <v>49</v>
      </c>
      <c r="L328" s="52" t="s">
        <v>52</v>
      </c>
    </row>
    <row r="329" spans="1:12" x14ac:dyDescent="0.25">
      <c r="A329">
        <v>10838957</v>
      </c>
      <c r="B329" t="s">
        <v>550</v>
      </c>
      <c r="C329" t="s">
        <v>551</v>
      </c>
      <c r="D329">
        <v>10838957</v>
      </c>
      <c r="E329" t="s">
        <v>71</v>
      </c>
      <c r="F329">
        <v>4</v>
      </c>
      <c r="G329" t="s">
        <v>50</v>
      </c>
      <c r="H329">
        <v>98.4</v>
      </c>
      <c r="I329">
        <v>0</v>
      </c>
      <c r="J329" t="s">
        <v>51</v>
      </c>
      <c r="K329" t="s">
        <v>71</v>
      </c>
      <c r="L329" s="52" t="s">
        <v>56</v>
      </c>
    </row>
    <row r="330" spans="1:12" x14ac:dyDescent="0.25">
      <c r="A330">
        <v>16121543</v>
      </c>
      <c r="B330" t="s">
        <v>552</v>
      </c>
      <c r="C330" t="s">
        <v>553</v>
      </c>
      <c r="D330">
        <v>16121543</v>
      </c>
      <c r="E330" t="s">
        <v>71</v>
      </c>
      <c r="F330">
        <v>0</v>
      </c>
      <c r="G330" t="s">
        <v>74</v>
      </c>
      <c r="H330">
        <v>100</v>
      </c>
      <c r="I330">
        <v>0</v>
      </c>
      <c r="J330" t="s">
        <v>75</v>
      </c>
      <c r="K330" t="s">
        <v>71</v>
      </c>
      <c r="L330" s="52" t="s">
        <v>56</v>
      </c>
    </row>
    <row r="331" spans="1:12" x14ac:dyDescent="0.25">
      <c r="A331">
        <v>10950785</v>
      </c>
      <c r="B331" t="s">
        <v>554</v>
      </c>
      <c r="C331" t="s">
        <v>555</v>
      </c>
      <c r="D331">
        <v>10950785</v>
      </c>
      <c r="E331" t="s">
        <v>71</v>
      </c>
      <c r="F331">
        <v>3</v>
      </c>
      <c r="G331" t="s">
        <v>50</v>
      </c>
      <c r="H331">
        <v>98.4</v>
      </c>
      <c r="I331">
        <v>2</v>
      </c>
      <c r="J331" t="s">
        <v>51</v>
      </c>
      <c r="K331" t="s">
        <v>71</v>
      </c>
      <c r="L331" s="52" t="s">
        <v>56</v>
      </c>
    </row>
    <row r="332" spans="1:12" x14ac:dyDescent="0.25">
      <c r="A332">
        <v>21004734</v>
      </c>
      <c r="B332" t="s">
        <v>6296</v>
      </c>
      <c r="C332" t="s">
        <v>556</v>
      </c>
      <c r="D332">
        <v>21004734</v>
      </c>
      <c r="E332" t="s">
        <v>49</v>
      </c>
      <c r="F332">
        <v>0</v>
      </c>
      <c r="G332" t="s">
        <v>50</v>
      </c>
      <c r="H332">
        <v>91.67</v>
      </c>
      <c r="I332" s="53">
        <v>0</v>
      </c>
      <c r="J332" t="s">
        <v>51</v>
      </c>
      <c r="K332" t="s">
        <v>49</v>
      </c>
      <c r="L332" s="52" t="s">
        <v>56</v>
      </c>
    </row>
    <row r="333" spans="1:12" x14ac:dyDescent="0.25">
      <c r="A333">
        <v>10835365</v>
      </c>
      <c r="B333" t="s">
        <v>6297</v>
      </c>
      <c r="C333" t="s">
        <v>557</v>
      </c>
      <c r="D333">
        <v>10835365</v>
      </c>
      <c r="E333" t="s">
        <v>49</v>
      </c>
      <c r="F333">
        <v>4</v>
      </c>
      <c r="G333" t="s">
        <v>50</v>
      </c>
      <c r="H333">
        <v>91.67</v>
      </c>
      <c r="I333" s="53">
        <v>1</v>
      </c>
      <c r="J333" t="s">
        <v>51</v>
      </c>
      <c r="K333" t="s">
        <v>49</v>
      </c>
      <c r="L333" s="52" t="s">
        <v>56</v>
      </c>
    </row>
    <row r="334" spans="1:12" x14ac:dyDescent="0.25">
      <c r="A334">
        <v>10843018</v>
      </c>
      <c r="B334" t="s">
        <v>558</v>
      </c>
      <c r="C334" t="s">
        <v>559</v>
      </c>
      <c r="D334">
        <v>10843018</v>
      </c>
      <c r="E334" t="s">
        <v>49</v>
      </c>
      <c r="F334">
        <v>2</v>
      </c>
      <c r="G334" t="s">
        <v>117</v>
      </c>
      <c r="H334">
        <v>118.45</v>
      </c>
      <c r="I334">
        <v>1</v>
      </c>
      <c r="J334" t="s">
        <v>118</v>
      </c>
      <c r="K334" t="s">
        <v>49</v>
      </c>
      <c r="L334" s="52" t="s">
        <v>56</v>
      </c>
    </row>
    <row r="335" spans="1:12" x14ac:dyDescent="0.25">
      <c r="B335" t="s">
        <v>6298</v>
      </c>
      <c r="C335" t="s">
        <v>560</v>
      </c>
      <c r="E335" t="s">
        <v>49</v>
      </c>
      <c r="I335" s="53">
        <v>4</v>
      </c>
      <c r="J335" t="s">
        <v>8594</v>
      </c>
      <c r="K335" t="s">
        <v>49</v>
      </c>
      <c r="L335" s="52" t="s">
        <v>52</v>
      </c>
    </row>
    <row r="336" spans="1:12" x14ac:dyDescent="0.25">
      <c r="B336" t="s">
        <v>6299</v>
      </c>
      <c r="C336" t="s">
        <v>561</v>
      </c>
      <c r="E336" t="s">
        <v>49</v>
      </c>
      <c r="I336" s="53">
        <v>3</v>
      </c>
      <c r="J336" t="s">
        <v>51</v>
      </c>
      <c r="K336" t="s">
        <v>49</v>
      </c>
      <c r="L336" s="52" t="s">
        <v>52</v>
      </c>
    </row>
    <row r="337" spans="1:12" x14ac:dyDescent="0.25">
      <c r="A337">
        <v>23124034</v>
      </c>
      <c r="B337" t="s">
        <v>562</v>
      </c>
      <c r="C337" t="s">
        <v>563</v>
      </c>
      <c r="D337">
        <v>23124034</v>
      </c>
      <c r="E337" t="s">
        <v>49</v>
      </c>
      <c r="F337">
        <v>0</v>
      </c>
      <c r="G337" t="s">
        <v>74</v>
      </c>
      <c r="H337">
        <v>100</v>
      </c>
      <c r="I337">
        <v>0</v>
      </c>
      <c r="J337" t="s">
        <v>75</v>
      </c>
      <c r="K337" t="s">
        <v>49</v>
      </c>
      <c r="L337" s="52" t="s">
        <v>56</v>
      </c>
    </row>
    <row r="338" spans="1:12" x14ac:dyDescent="0.25">
      <c r="A338">
        <v>10861339</v>
      </c>
      <c r="B338" t="s">
        <v>564</v>
      </c>
      <c r="C338" t="s">
        <v>565</v>
      </c>
      <c r="D338">
        <v>10861339</v>
      </c>
      <c r="E338" t="s">
        <v>49</v>
      </c>
      <c r="F338">
        <v>1</v>
      </c>
      <c r="G338" t="s">
        <v>117</v>
      </c>
      <c r="H338">
        <v>112.5</v>
      </c>
      <c r="I338">
        <v>1</v>
      </c>
      <c r="J338" t="s">
        <v>102</v>
      </c>
      <c r="K338" t="s">
        <v>49</v>
      </c>
      <c r="L338" s="52" t="s">
        <v>56</v>
      </c>
    </row>
    <row r="339" spans="1:12" x14ac:dyDescent="0.25">
      <c r="B339" t="s">
        <v>6300</v>
      </c>
      <c r="C339" t="s">
        <v>566</v>
      </c>
      <c r="E339" t="s">
        <v>49</v>
      </c>
      <c r="I339" s="53">
        <v>0</v>
      </c>
      <c r="J339" t="s">
        <v>8594</v>
      </c>
      <c r="K339" t="s">
        <v>49</v>
      </c>
      <c r="L339" s="52" t="s">
        <v>52</v>
      </c>
    </row>
    <row r="340" spans="1:12" x14ac:dyDescent="0.25">
      <c r="B340" t="s">
        <v>6301</v>
      </c>
      <c r="C340" t="s">
        <v>567</v>
      </c>
      <c r="E340" t="s">
        <v>49</v>
      </c>
      <c r="I340" s="53">
        <v>0</v>
      </c>
      <c r="J340" t="s">
        <v>8594</v>
      </c>
      <c r="K340" t="s">
        <v>49</v>
      </c>
      <c r="L340" s="52" t="s">
        <v>52</v>
      </c>
    </row>
    <row r="341" spans="1:12" x14ac:dyDescent="0.25">
      <c r="B341" t="s">
        <v>6302</v>
      </c>
      <c r="C341" t="s">
        <v>568</v>
      </c>
      <c r="E341" t="s">
        <v>49</v>
      </c>
      <c r="I341" s="53">
        <v>0</v>
      </c>
      <c r="J341" t="s">
        <v>8590</v>
      </c>
      <c r="K341" t="s">
        <v>49</v>
      </c>
      <c r="L341" s="52" t="s">
        <v>52</v>
      </c>
    </row>
    <row r="342" spans="1:12" x14ac:dyDescent="0.25">
      <c r="A342">
        <v>23976256</v>
      </c>
      <c r="B342" t="s">
        <v>569</v>
      </c>
      <c r="D342">
        <v>23976256</v>
      </c>
      <c r="E342" t="s">
        <v>49</v>
      </c>
      <c r="H342">
        <v>91.67</v>
      </c>
      <c r="J342" t="s">
        <v>51</v>
      </c>
      <c r="K342" t="s">
        <v>49</v>
      </c>
      <c r="L342" s="52" t="s">
        <v>52</v>
      </c>
    </row>
    <row r="343" spans="1:12" x14ac:dyDescent="0.25">
      <c r="A343">
        <v>10887745</v>
      </c>
      <c r="B343" t="s">
        <v>6303</v>
      </c>
      <c r="C343" t="s">
        <v>570</v>
      </c>
      <c r="D343">
        <v>10887745</v>
      </c>
      <c r="E343" t="s">
        <v>49</v>
      </c>
      <c r="F343">
        <v>1</v>
      </c>
      <c r="G343" t="s">
        <v>50</v>
      </c>
      <c r="H343">
        <v>91.67</v>
      </c>
      <c r="I343" s="53">
        <v>0</v>
      </c>
      <c r="J343" t="s">
        <v>51</v>
      </c>
      <c r="K343" t="s">
        <v>49</v>
      </c>
      <c r="L343" s="52" t="s">
        <v>52</v>
      </c>
    </row>
    <row r="344" spans="1:12" x14ac:dyDescent="0.25">
      <c r="B344" t="s">
        <v>6304</v>
      </c>
      <c r="C344" t="s">
        <v>571</v>
      </c>
      <c r="E344" t="s">
        <v>49</v>
      </c>
      <c r="I344" s="53">
        <v>0</v>
      </c>
      <c r="J344" t="s">
        <v>51</v>
      </c>
      <c r="K344" t="s">
        <v>49</v>
      </c>
      <c r="L344" s="52" t="s">
        <v>52</v>
      </c>
    </row>
    <row r="345" spans="1:12" x14ac:dyDescent="0.25">
      <c r="A345">
        <v>10853408</v>
      </c>
      <c r="B345" t="s">
        <v>572</v>
      </c>
      <c r="C345" t="s">
        <v>573</v>
      </c>
      <c r="D345">
        <v>10853408</v>
      </c>
      <c r="E345" t="s">
        <v>49</v>
      </c>
      <c r="F345">
        <v>4</v>
      </c>
      <c r="G345" t="s">
        <v>50</v>
      </c>
      <c r="H345">
        <v>91.67</v>
      </c>
      <c r="I345">
        <v>3</v>
      </c>
      <c r="J345" t="s">
        <v>51</v>
      </c>
      <c r="K345" t="s">
        <v>49</v>
      </c>
      <c r="L345" s="52" t="s">
        <v>56</v>
      </c>
    </row>
    <row r="346" spans="1:12" x14ac:dyDescent="0.25">
      <c r="B346" t="s">
        <v>6305</v>
      </c>
      <c r="C346" t="s">
        <v>574</v>
      </c>
      <c r="E346" t="s">
        <v>49</v>
      </c>
      <c r="I346" s="53">
        <v>3</v>
      </c>
      <c r="J346" t="s">
        <v>8590</v>
      </c>
      <c r="K346" t="s">
        <v>49</v>
      </c>
      <c r="L346" s="52" t="s">
        <v>52</v>
      </c>
    </row>
    <row r="347" spans="1:12" x14ac:dyDescent="0.25">
      <c r="A347">
        <v>10840772</v>
      </c>
      <c r="B347" t="s">
        <v>6306</v>
      </c>
      <c r="C347" t="s">
        <v>575</v>
      </c>
      <c r="D347">
        <v>10840772</v>
      </c>
      <c r="E347" t="s">
        <v>49</v>
      </c>
      <c r="F347">
        <v>10</v>
      </c>
      <c r="G347" t="s">
        <v>50</v>
      </c>
      <c r="H347">
        <v>98.4</v>
      </c>
      <c r="I347" s="53">
        <v>1</v>
      </c>
      <c r="J347" t="s">
        <v>51</v>
      </c>
      <c r="K347" t="s">
        <v>49</v>
      </c>
      <c r="L347" s="52" t="s">
        <v>52</v>
      </c>
    </row>
    <row r="348" spans="1:12" x14ac:dyDescent="0.25">
      <c r="A348">
        <v>10888883</v>
      </c>
      <c r="B348" t="s">
        <v>576</v>
      </c>
      <c r="C348" t="s">
        <v>577</v>
      </c>
      <c r="D348">
        <v>10888883</v>
      </c>
      <c r="E348" t="s">
        <v>49</v>
      </c>
      <c r="F348">
        <v>3</v>
      </c>
      <c r="G348" t="s">
        <v>50</v>
      </c>
      <c r="H348">
        <v>98.4</v>
      </c>
      <c r="I348">
        <v>0</v>
      </c>
      <c r="J348" t="s">
        <v>51</v>
      </c>
      <c r="K348" t="s">
        <v>49</v>
      </c>
      <c r="L348" s="52" t="s">
        <v>52</v>
      </c>
    </row>
    <row r="349" spans="1:12" x14ac:dyDescent="0.25">
      <c r="B349" t="s">
        <v>6307</v>
      </c>
      <c r="C349" t="s">
        <v>578</v>
      </c>
      <c r="E349" t="s">
        <v>49</v>
      </c>
      <c r="I349" s="53">
        <v>2</v>
      </c>
      <c r="J349" t="s">
        <v>8590</v>
      </c>
      <c r="K349" t="s">
        <v>49</v>
      </c>
      <c r="L349" s="52" t="s">
        <v>52</v>
      </c>
    </row>
    <row r="350" spans="1:12" x14ac:dyDescent="0.25">
      <c r="B350" t="s">
        <v>6308</v>
      </c>
      <c r="C350" t="s">
        <v>579</v>
      </c>
      <c r="E350" t="s">
        <v>49</v>
      </c>
      <c r="I350" s="53">
        <v>1</v>
      </c>
      <c r="J350" t="s">
        <v>51</v>
      </c>
      <c r="K350" t="s">
        <v>49</v>
      </c>
      <c r="L350" s="52" t="s">
        <v>52</v>
      </c>
    </row>
    <row r="351" spans="1:12" x14ac:dyDescent="0.25">
      <c r="B351" t="s">
        <v>6309</v>
      </c>
      <c r="C351" t="s">
        <v>580</v>
      </c>
      <c r="E351" t="s">
        <v>49</v>
      </c>
      <c r="I351" s="53">
        <v>0</v>
      </c>
      <c r="J351" t="s">
        <v>51</v>
      </c>
      <c r="K351" t="s">
        <v>49</v>
      </c>
      <c r="L351" s="52" t="s">
        <v>52</v>
      </c>
    </row>
    <row r="352" spans="1:12" x14ac:dyDescent="0.25">
      <c r="B352" t="s">
        <v>6310</v>
      </c>
      <c r="C352" t="s">
        <v>581</v>
      </c>
      <c r="E352" t="s">
        <v>49</v>
      </c>
      <c r="I352" s="53">
        <v>0</v>
      </c>
      <c r="J352" t="s">
        <v>51</v>
      </c>
      <c r="K352" t="s">
        <v>49</v>
      </c>
      <c r="L352" s="52" t="s">
        <v>52</v>
      </c>
    </row>
    <row r="353" spans="1:12" x14ac:dyDescent="0.25">
      <c r="B353" t="s">
        <v>6311</v>
      </c>
      <c r="C353" t="s">
        <v>582</v>
      </c>
      <c r="E353" t="s">
        <v>49</v>
      </c>
      <c r="I353" s="53">
        <v>1</v>
      </c>
      <c r="J353" t="s">
        <v>8594</v>
      </c>
      <c r="K353" t="s">
        <v>49</v>
      </c>
      <c r="L353" s="52" t="s">
        <v>52</v>
      </c>
    </row>
    <row r="354" spans="1:12" x14ac:dyDescent="0.25">
      <c r="A354">
        <v>15069391</v>
      </c>
      <c r="B354" t="s">
        <v>583</v>
      </c>
      <c r="C354" t="s">
        <v>584</v>
      </c>
      <c r="D354">
        <v>15069391</v>
      </c>
      <c r="E354" t="s">
        <v>49</v>
      </c>
      <c r="F354">
        <v>0</v>
      </c>
      <c r="G354" t="s">
        <v>74</v>
      </c>
      <c r="H354">
        <v>100</v>
      </c>
      <c r="I354">
        <v>0</v>
      </c>
      <c r="J354" t="s">
        <v>75</v>
      </c>
      <c r="K354" t="s">
        <v>49</v>
      </c>
      <c r="L354" s="52" t="s">
        <v>52</v>
      </c>
    </row>
    <row r="355" spans="1:12" x14ac:dyDescent="0.25">
      <c r="B355" t="s">
        <v>6312</v>
      </c>
      <c r="C355" t="s">
        <v>585</v>
      </c>
      <c r="E355" t="s">
        <v>49</v>
      </c>
      <c r="I355" s="53">
        <v>0</v>
      </c>
      <c r="J355" t="s">
        <v>51</v>
      </c>
      <c r="K355" t="s">
        <v>49</v>
      </c>
      <c r="L355" s="52" t="s">
        <v>52</v>
      </c>
    </row>
    <row r="356" spans="1:12" x14ac:dyDescent="0.25">
      <c r="B356" t="s">
        <v>6313</v>
      </c>
      <c r="C356" t="s">
        <v>586</v>
      </c>
      <c r="E356" t="s">
        <v>49</v>
      </c>
      <c r="I356" s="53">
        <v>0</v>
      </c>
      <c r="J356" t="s">
        <v>51</v>
      </c>
      <c r="K356" t="s">
        <v>49</v>
      </c>
      <c r="L356" s="52" t="s">
        <v>52</v>
      </c>
    </row>
    <row r="357" spans="1:12" x14ac:dyDescent="0.25">
      <c r="B357" t="s">
        <v>6314</v>
      </c>
      <c r="C357" t="s">
        <v>587</v>
      </c>
      <c r="E357" t="s">
        <v>49</v>
      </c>
      <c r="I357" s="53">
        <v>0</v>
      </c>
      <c r="J357" t="s">
        <v>51</v>
      </c>
      <c r="K357" t="s">
        <v>49</v>
      </c>
      <c r="L357" s="52" t="s">
        <v>52</v>
      </c>
    </row>
    <row r="358" spans="1:12" x14ac:dyDescent="0.25">
      <c r="B358" t="s">
        <v>6315</v>
      </c>
      <c r="C358" t="s">
        <v>588</v>
      </c>
      <c r="E358" t="s">
        <v>49</v>
      </c>
      <c r="I358" s="53">
        <v>1</v>
      </c>
      <c r="J358" t="s">
        <v>181</v>
      </c>
      <c r="K358" t="s">
        <v>49</v>
      </c>
      <c r="L358" s="52" t="s">
        <v>52</v>
      </c>
    </row>
    <row r="359" spans="1:12" x14ac:dyDescent="0.25">
      <c r="B359" t="s">
        <v>6316</v>
      </c>
      <c r="C359" t="s">
        <v>589</v>
      </c>
      <c r="E359" t="s">
        <v>49</v>
      </c>
      <c r="I359" s="53">
        <v>1</v>
      </c>
      <c r="J359" t="s">
        <v>8590</v>
      </c>
      <c r="K359" t="s">
        <v>49</v>
      </c>
      <c r="L359" s="52" t="s">
        <v>52</v>
      </c>
    </row>
    <row r="360" spans="1:12" x14ac:dyDescent="0.25">
      <c r="B360" t="s">
        <v>6317</v>
      </c>
      <c r="C360" t="s">
        <v>590</v>
      </c>
      <c r="E360" t="s">
        <v>49</v>
      </c>
      <c r="I360" s="53">
        <v>0</v>
      </c>
      <c r="J360" t="s">
        <v>51</v>
      </c>
      <c r="K360" t="s">
        <v>49</v>
      </c>
      <c r="L360" s="52" t="s">
        <v>52</v>
      </c>
    </row>
    <row r="361" spans="1:12" x14ac:dyDescent="0.25">
      <c r="A361">
        <v>10844875</v>
      </c>
      <c r="B361" t="s">
        <v>591</v>
      </c>
      <c r="C361" t="s">
        <v>592</v>
      </c>
      <c r="D361">
        <v>10844875</v>
      </c>
      <c r="E361" t="s">
        <v>71</v>
      </c>
      <c r="F361">
        <v>4</v>
      </c>
      <c r="G361" t="s">
        <v>90</v>
      </c>
      <c r="H361">
        <v>106.41</v>
      </c>
      <c r="I361">
        <v>0</v>
      </c>
      <c r="J361" t="s">
        <v>91</v>
      </c>
      <c r="K361" t="s">
        <v>71</v>
      </c>
      <c r="L361" s="52" t="s">
        <v>56</v>
      </c>
    </row>
    <row r="362" spans="1:12" x14ac:dyDescent="0.25">
      <c r="B362" t="s">
        <v>6318</v>
      </c>
      <c r="C362" t="s">
        <v>593</v>
      </c>
      <c r="E362" t="s">
        <v>49</v>
      </c>
      <c r="I362" s="53">
        <v>2</v>
      </c>
      <c r="J362" t="s">
        <v>8592</v>
      </c>
      <c r="K362" t="s">
        <v>49</v>
      </c>
      <c r="L362" s="52" t="s">
        <v>52</v>
      </c>
    </row>
    <row r="363" spans="1:12" x14ac:dyDescent="0.25">
      <c r="A363">
        <v>10887210</v>
      </c>
      <c r="B363" t="s">
        <v>594</v>
      </c>
      <c r="C363" t="s">
        <v>595</v>
      </c>
      <c r="D363">
        <v>10887210</v>
      </c>
      <c r="E363" t="s">
        <v>49</v>
      </c>
      <c r="F363">
        <v>2</v>
      </c>
      <c r="G363" t="s">
        <v>50</v>
      </c>
      <c r="H363">
        <v>91.67</v>
      </c>
      <c r="I363">
        <v>1</v>
      </c>
      <c r="J363" t="s">
        <v>51</v>
      </c>
      <c r="K363" t="s">
        <v>49</v>
      </c>
      <c r="L363" s="52" t="s">
        <v>56</v>
      </c>
    </row>
    <row r="364" spans="1:12" x14ac:dyDescent="0.25">
      <c r="B364" t="s">
        <v>6319</v>
      </c>
      <c r="C364" t="s">
        <v>598</v>
      </c>
      <c r="E364" t="s">
        <v>49</v>
      </c>
      <c r="I364" s="53">
        <v>1</v>
      </c>
      <c r="J364" t="s">
        <v>51</v>
      </c>
      <c r="K364" t="s">
        <v>49</v>
      </c>
      <c r="L364" s="52" t="s">
        <v>52</v>
      </c>
    </row>
    <row r="365" spans="1:12" x14ac:dyDescent="0.25">
      <c r="A365">
        <v>10857526</v>
      </c>
      <c r="B365" t="s">
        <v>596</v>
      </c>
      <c r="C365" t="s">
        <v>597</v>
      </c>
      <c r="D365">
        <v>10857526</v>
      </c>
      <c r="E365" t="s">
        <v>71</v>
      </c>
      <c r="F365">
        <v>0</v>
      </c>
      <c r="G365" t="s">
        <v>74</v>
      </c>
      <c r="H365">
        <v>106.41</v>
      </c>
      <c r="I365">
        <v>0</v>
      </c>
      <c r="J365" t="s">
        <v>75</v>
      </c>
      <c r="K365" t="s">
        <v>71</v>
      </c>
      <c r="L365" s="52" t="s">
        <v>56</v>
      </c>
    </row>
    <row r="366" spans="1:12" x14ac:dyDescent="0.25">
      <c r="B366" t="s">
        <v>6320</v>
      </c>
      <c r="C366" t="s">
        <v>599</v>
      </c>
      <c r="E366" t="s">
        <v>49</v>
      </c>
      <c r="I366" s="53">
        <v>4</v>
      </c>
      <c r="J366" t="s">
        <v>51</v>
      </c>
      <c r="K366" t="s">
        <v>49</v>
      </c>
      <c r="L366" s="52" t="s">
        <v>52</v>
      </c>
    </row>
    <row r="367" spans="1:12" x14ac:dyDescent="0.25">
      <c r="B367" t="s">
        <v>6321</v>
      </c>
      <c r="C367" t="s">
        <v>600</v>
      </c>
      <c r="E367" t="s">
        <v>49</v>
      </c>
      <c r="I367" s="53">
        <v>0</v>
      </c>
      <c r="J367" t="s">
        <v>181</v>
      </c>
      <c r="K367" t="s">
        <v>49</v>
      </c>
      <c r="L367" s="52" t="s">
        <v>52</v>
      </c>
    </row>
    <row r="368" spans="1:12" x14ac:dyDescent="0.25">
      <c r="B368" t="s">
        <v>6322</v>
      </c>
      <c r="C368" t="s">
        <v>603</v>
      </c>
      <c r="E368" t="s">
        <v>49</v>
      </c>
      <c r="I368" s="53">
        <v>0</v>
      </c>
      <c r="J368" t="s">
        <v>8594</v>
      </c>
      <c r="K368" t="s">
        <v>49</v>
      </c>
      <c r="L368" s="52" t="s">
        <v>52</v>
      </c>
    </row>
    <row r="369" spans="1:12" x14ac:dyDescent="0.25">
      <c r="B369" t="s">
        <v>6323</v>
      </c>
      <c r="C369" t="s">
        <v>604</v>
      </c>
      <c r="E369" t="s">
        <v>49</v>
      </c>
      <c r="I369" s="53">
        <v>1</v>
      </c>
      <c r="J369" t="s">
        <v>8594</v>
      </c>
      <c r="K369" t="s">
        <v>49</v>
      </c>
      <c r="L369" s="52" t="s">
        <v>52</v>
      </c>
    </row>
    <row r="370" spans="1:12" x14ac:dyDescent="0.25">
      <c r="A370">
        <v>10855230</v>
      </c>
      <c r="B370" t="s">
        <v>601</v>
      </c>
      <c r="C370" t="s">
        <v>602</v>
      </c>
      <c r="D370">
        <v>10855230</v>
      </c>
      <c r="E370" t="s">
        <v>49</v>
      </c>
      <c r="F370">
        <v>2</v>
      </c>
      <c r="G370" t="s">
        <v>101</v>
      </c>
      <c r="H370">
        <v>112.5</v>
      </c>
      <c r="I370">
        <v>1</v>
      </c>
      <c r="J370" t="s">
        <v>102</v>
      </c>
      <c r="K370" t="s">
        <v>49</v>
      </c>
      <c r="L370" s="52" t="s">
        <v>52</v>
      </c>
    </row>
    <row r="371" spans="1:12" x14ac:dyDescent="0.25">
      <c r="A371">
        <v>23605667</v>
      </c>
      <c r="B371" t="s">
        <v>605</v>
      </c>
      <c r="C371" t="s">
        <v>606</v>
      </c>
      <c r="D371">
        <v>23605667</v>
      </c>
      <c r="E371" t="s">
        <v>49</v>
      </c>
      <c r="F371">
        <v>1</v>
      </c>
      <c r="G371" t="s">
        <v>74</v>
      </c>
      <c r="H371">
        <v>100</v>
      </c>
      <c r="I371">
        <v>0</v>
      </c>
      <c r="J371" t="s">
        <v>75</v>
      </c>
      <c r="K371" t="s">
        <v>49</v>
      </c>
      <c r="L371" s="52" t="s">
        <v>56</v>
      </c>
    </row>
    <row r="372" spans="1:12" x14ac:dyDescent="0.25">
      <c r="A372">
        <v>23207486</v>
      </c>
      <c r="B372" t="s">
        <v>6324</v>
      </c>
      <c r="C372" t="s">
        <v>607</v>
      </c>
      <c r="D372">
        <v>23207486</v>
      </c>
      <c r="E372" t="s">
        <v>49</v>
      </c>
      <c r="F372">
        <v>2</v>
      </c>
      <c r="G372" t="s">
        <v>50</v>
      </c>
      <c r="H372">
        <v>91.67</v>
      </c>
      <c r="I372" s="53">
        <v>0</v>
      </c>
      <c r="J372" t="s">
        <v>51</v>
      </c>
      <c r="K372" t="s">
        <v>49</v>
      </c>
      <c r="L372" s="52" t="s">
        <v>52</v>
      </c>
    </row>
    <row r="373" spans="1:12" x14ac:dyDescent="0.25">
      <c r="A373">
        <v>11025943</v>
      </c>
      <c r="B373" t="s">
        <v>608</v>
      </c>
      <c r="C373" t="s">
        <v>609</v>
      </c>
      <c r="D373">
        <v>11025943</v>
      </c>
      <c r="E373" t="s">
        <v>49</v>
      </c>
      <c r="F373">
        <v>2</v>
      </c>
      <c r="G373" t="s">
        <v>117</v>
      </c>
      <c r="H373">
        <v>108.33</v>
      </c>
      <c r="I373">
        <v>1</v>
      </c>
      <c r="J373" t="s">
        <v>118</v>
      </c>
      <c r="K373" t="s">
        <v>49</v>
      </c>
      <c r="L373" s="52" t="s">
        <v>56</v>
      </c>
    </row>
    <row r="374" spans="1:12" x14ac:dyDescent="0.25">
      <c r="B374" t="s">
        <v>6325</v>
      </c>
      <c r="C374" t="s">
        <v>610</v>
      </c>
      <c r="E374" t="s">
        <v>49</v>
      </c>
      <c r="I374" s="53">
        <v>0</v>
      </c>
      <c r="J374" t="s">
        <v>51</v>
      </c>
      <c r="K374" t="s">
        <v>49</v>
      </c>
      <c r="L374" s="52" t="s">
        <v>52</v>
      </c>
    </row>
    <row r="375" spans="1:12" x14ac:dyDescent="0.25">
      <c r="A375">
        <v>10858417</v>
      </c>
      <c r="B375" t="s">
        <v>611</v>
      </c>
      <c r="C375" t="s">
        <v>612</v>
      </c>
      <c r="D375">
        <v>10858417</v>
      </c>
      <c r="E375" t="s">
        <v>49</v>
      </c>
      <c r="F375">
        <v>1</v>
      </c>
      <c r="G375" t="s">
        <v>101</v>
      </c>
      <c r="H375">
        <v>130.49</v>
      </c>
      <c r="I375">
        <v>1</v>
      </c>
      <c r="J375" t="s">
        <v>102</v>
      </c>
      <c r="K375" t="s">
        <v>49</v>
      </c>
      <c r="L375" s="52" t="s">
        <v>56</v>
      </c>
    </row>
    <row r="376" spans="1:12" x14ac:dyDescent="0.25">
      <c r="B376" t="s">
        <v>6326</v>
      </c>
      <c r="C376" t="s">
        <v>613</v>
      </c>
      <c r="E376" t="s">
        <v>49</v>
      </c>
      <c r="I376" s="53">
        <v>1</v>
      </c>
      <c r="J376" t="s">
        <v>51</v>
      </c>
      <c r="K376" t="s">
        <v>49</v>
      </c>
      <c r="L376" s="52" t="s">
        <v>52</v>
      </c>
    </row>
    <row r="377" spans="1:12" x14ac:dyDescent="0.25">
      <c r="B377" t="s">
        <v>6327</v>
      </c>
      <c r="C377" t="s">
        <v>614</v>
      </c>
      <c r="E377" t="s">
        <v>49</v>
      </c>
      <c r="I377" s="53">
        <v>0</v>
      </c>
      <c r="J377" t="s">
        <v>51</v>
      </c>
      <c r="K377" t="s">
        <v>49</v>
      </c>
      <c r="L377" s="52" t="s">
        <v>52</v>
      </c>
    </row>
    <row r="378" spans="1:12" x14ac:dyDescent="0.25">
      <c r="B378" t="s">
        <v>6328</v>
      </c>
      <c r="C378" t="s">
        <v>615</v>
      </c>
      <c r="E378" t="s">
        <v>49</v>
      </c>
      <c r="I378" s="53">
        <v>0</v>
      </c>
      <c r="J378" t="s">
        <v>8594</v>
      </c>
      <c r="K378" t="s">
        <v>49</v>
      </c>
      <c r="L378" s="52" t="s">
        <v>52</v>
      </c>
    </row>
    <row r="379" spans="1:12" x14ac:dyDescent="0.25">
      <c r="B379" t="s">
        <v>6329</v>
      </c>
      <c r="C379" t="s">
        <v>616</v>
      </c>
      <c r="E379" t="s">
        <v>49</v>
      </c>
      <c r="I379" s="53">
        <v>0</v>
      </c>
      <c r="J379" t="s">
        <v>8590</v>
      </c>
      <c r="K379" t="s">
        <v>49</v>
      </c>
      <c r="L379" s="52" t="s">
        <v>52</v>
      </c>
    </row>
    <row r="380" spans="1:12" x14ac:dyDescent="0.25">
      <c r="B380" t="s">
        <v>6330</v>
      </c>
      <c r="C380" t="s">
        <v>617</v>
      </c>
      <c r="E380" t="s">
        <v>49</v>
      </c>
      <c r="I380" s="53">
        <v>0</v>
      </c>
      <c r="J380" t="s">
        <v>8594</v>
      </c>
      <c r="K380" t="s">
        <v>49</v>
      </c>
      <c r="L380" s="52" t="s">
        <v>52</v>
      </c>
    </row>
    <row r="381" spans="1:12" x14ac:dyDescent="0.25">
      <c r="A381">
        <v>23581624</v>
      </c>
      <c r="B381" t="s">
        <v>618</v>
      </c>
      <c r="C381" t="s">
        <v>619</v>
      </c>
      <c r="D381">
        <v>23581624</v>
      </c>
      <c r="E381" t="s">
        <v>49</v>
      </c>
      <c r="F381">
        <v>3</v>
      </c>
      <c r="G381" t="s">
        <v>50</v>
      </c>
      <c r="H381">
        <v>91.67</v>
      </c>
      <c r="I381">
        <v>2</v>
      </c>
      <c r="J381" t="s">
        <v>51</v>
      </c>
      <c r="K381" t="s">
        <v>49</v>
      </c>
      <c r="L381" s="52" t="s">
        <v>52</v>
      </c>
    </row>
    <row r="382" spans="1:12" x14ac:dyDescent="0.25">
      <c r="B382" t="s">
        <v>6331</v>
      </c>
      <c r="C382" t="s">
        <v>620</v>
      </c>
      <c r="E382" t="s">
        <v>49</v>
      </c>
      <c r="I382" s="53">
        <v>1</v>
      </c>
      <c r="J382" t="s">
        <v>51</v>
      </c>
      <c r="K382" t="s">
        <v>49</v>
      </c>
      <c r="L382" s="52" t="s">
        <v>52</v>
      </c>
    </row>
    <row r="383" spans="1:12" x14ac:dyDescent="0.25">
      <c r="B383" t="s">
        <v>6332</v>
      </c>
      <c r="C383" t="s">
        <v>621</v>
      </c>
      <c r="E383" t="s">
        <v>49</v>
      </c>
      <c r="I383" s="53">
        <v>1</v>
      </c>
      <c r="J383" t="s">
        <v>51</v>
      </c>
      <c r="K383" t="s">
        <v>49</v>
      </c>
      <c r="L383" s="52" t="s">
        <v>52</v>
      </c>
    </row>
    <row r="384" spans="1:12" x14ac:dyDescent="0.25">
      <c r="B384" t="s">
        <v>6333</v>
      </c>
      <c r="C384" t="s">
        <v>622</v>
      </c>
      <c r="E384" t="s">
        <v>49</v>
      </c>
      <c r="I384" s="53">
        <v>0</v>
      </c>
      <c r="J384" t="s">
        <v>51</v>
      </c>
      <c r="K384" t="s">
        <v>49</v>
      </c>
      <c r="L384" s="52" t="s">
        <v>52</v>
      </c>
    </row>
    <row r="385" spans="1:12" x14ac:dyDescent="0.25">
      <c r="B385" t="s">
        <v>6334</v>
      </c>
      <c r="C385" t="s">
        <v>623</v>
      </c>
      <c r="E385" t="s">
        <v>49</v>
      </c>
      <c r="I385" s="53">
        <v>0</v>
      </c>
      <c r="J385" t="s">
        <v>51</v>
      </c>
      <c r="K385" t="s">
        <v>49</v>
      </c>
      <c r="L385" s="52" t="s">
        <v>52</v>
      </c>
    </row>
    <row r="386" spans="1:12" x14ac:dyDescent="0.25">
      <c r="B386" t="s">
        <v>6335</v>
      </c>
      <c r="C386" t="s">
        <v>624</v>
      </c>
      <c r="E386" t="s">
        <v>49</v>
      </c>
      <c r="I386" s="53">
        <v>0</v>
      </c>
      <c r="J386" t="s">
        <v>51</v>
      </c>
      <c r="K386" t="s">
        <v>49</v>
      </c>
      <c r="L386" s="52" t="s">
        <v>52</v>
      </c>
    </row>
    <row r="387" spans="1:12" x14ac:dyDescent="0.25">
      <c r="B387" t="s">
        <v>6336</v>
      </c>
      <c r="C387" t="s">
        <v>625</v>
      </c>
      <c r="E387" t="s">
        <v>49</v>
      </c>
      <c r="I387" s="53">
        <v>0</v>
      </c>
      <c r="J387" t="s">
        <v>51</v>
      </c>
      <c r="K387" t="s">
        <v>49</v>
      </c>
      <c r="L387" s="52" t="s">
        <v>52</v>
      </c>
    </row>
    <row r="388" spans="1:12" x14ac:dyDescent="0.25">
      <c r="A388">
        <v>24017168</v>
      </c>
      <c r="B388" t="s">
        <v>626</v>
      </c>
      <c r="C388" t="s">
        <v>627</v>
      </c>
      <c r="D388">
        <v>24017168</v>
      </c>
      <c r="E388" t="s">
        <v>49</v>
      </c>
      <c r="F388">
        <v>0</v>
      </c>
      <c r="G388" t="s">
        <v>74</v>
      </c>
      <c r="H388">
        <v>100</v>
      </c>
      <c r="I388">
        <v>0</v>
      </c>
      <c r="J388" t="s">
        <v>75</v>
      </c>
      <c r="K388" t="s">
        <v>49</v>
      </c>
      <c r="L388" s="52" t="s">
        <v>56</v>
      </c>
    </row>
    <row r="389" spans="1:12" x14ac:dyDescent="0.25">
      <c r="B389" t="s">
        <v>6337</v>
      </c>
      <c r="C389" t="s">
        <v>628</v>
      </c>
      <c r="E389" t="s">
        <v>49</v>
      </c>
      <c r="I389" s="53">
        <v>1</v>
      </c>
      <c r="J389" t="s">
        <v>51</v>
      </c>
      <c r="K389" t="s">
        <v>49</v>
      </c>
      <c r="L389" s="52" t="s">
        <v>52</v>
      </c>
    </row>
    <row r="390" spans="1:12" x14ac:dyDescent="0.25">
      <c r="B390" t="s">
        <v>6338</v>
      </c>
      <c r="C390" t="s">
        <v>629</v>
      </c>
      <c r="E390" t="s">
        <v>49</v>
      </c>
      <c r="I390" s="53">
        <v>0</v>
      </c>
      <c r="J390" t="s">
        <v>51</v>
      </c>
      <c r="K390" t="s">
        <v>49</v>
      </c>
      <c r="L390" s="52" t="s">
        <v>52</v>
      </c>
    </row>
    <row r="391" spans="1:12" x14ac:dyDescent="0.25">
      <c r="B391" t="s">
        <v>6339</v>
      </c>
      <c r="C391" t="s">
        <v>630</v>
      </c>
      <c r="E391" t="s">
        <v>49</v>
      </c>
      <c r="I391" s="53">
        <v>0</v>
      </c>
      <c r="J391" t="s">
        <v>51</v>
      </c>
      <c r="K391" t="s">
        <v>49</v>
      </c>
      <c r="L391" s="52" t="s">
        <v>52</v>
      </c>
    </row>
    <row r="392" spans="1:12" x14ac:dyDescent="0.25">
      <c r="B392" t="s">
        <v>6340</v>
      </c>
      <c r="C392" t="s">
        <v>631</v>
      </c>
      <c r="E392" t="s">
        <v>49</v>
      </c>
      <c r="I392" s="53">
        <v>1</v>
      </c>
      <c r="J392" t="s">
        <v>8594</v>
      </c>
      <c r="K392" t="s">
        <v>49</v>
      </c>
      <c r="L392" s="52" t="s">
        <v>52</v>
      </c>
    </row>
    <row r="393" spans="1:12" x14ac:dyDescent="0.25">
      <c r="B393" t="s">
        <v>6341</v>
      </c>
      <c r="C393" t="s">
        <v>632</v>
      </c>
      <c r="E393" t="s">
        <v>49</v>
      </c>
      <c r="I393" s="53">
        <v>1</v>
      </c>
      <c r="J393" t="s">
        <v>51</v>
      </c>
      <c r="K393" t="s">
        <v>49</v>
      </c>
      <c r="L393" s="52" t="s">
        <v>52</v>
      </c>
    </row>
    <row r="394" spans="1:12" x14ac:dyDescent="0.25">
      <c r="B394" t="s">
        <v>6342</v>
      </c>
      <c r="C394" t="s">
        <v>633</v>
      </c>
      <c r="E394" t="s">
        <v>49</v>
      </c>
      <c r="I394" s="53">
        <v>2</v>
      </c>
      <c r="J394" t="s">
        <v>51</v>
      </c>
      <c r="K394" t="s">
        <v>49</v>
      </c>
      <c r="L394" s="52" t="s">
        <v>52</v>
      </c>
    </row>
    <row r="395" spans="1:12" x14ac:dyDescent="0.25">
      <c r="B395" t="s">
        <v>6343</v>
      </c>
      <c r="C395" t="s">
        <v>634</v>
      </c>
      <c r="E395" t="s">
        <v>49</v>
      </c>
      <c r="I395" s="53">
        <v>0</v>
      </c>
      <c r="J395" t="s">
        <v>51</v>
      </c>
      <c r="K395" t="s">
        <v>49</v>
      </c>
      <c r="L395" s="52" t="s">
        <v>52</v>
      </c>
    </row>
    <row r="396" spans="1:12" x14ac:dyDescent="0.25">
      <c r="A396">
        <v>10840691</v>
      </c>
      <c r="B396" t="s">
        <v>635</v>
      </c>
      <c r="C396" t="s">
        <v>636</v>
      </c>
      <c r="D396">
        <v>10840691</v>
      </c>
      <c r="E396" t="s">
        <v>49</v>
      </c>
      <c r="F396">
        <v>2</v>
      </c>
      <c r="G396" t="s">
        <v>101</v>
      </c>
      <c r="H396">
        <v>112.5</v>
      </c>
      <c r="I396">
        <v>0</v>
      </c>
      <c r="J396" t="s">
        <v>102</v>
      </c>
      <c r="K396" t="s">
        <v>49</v>
      </c>
      <c r="L396" s="52" t="s">
        <v>56</v>
      </c>
    </row>
    <row r="397" spans="1:12" x14ac:dyDescent="0.25">
      <c r="B397" t="s">
        <v>6344</v>
      </c>
      <c r="C397" t="s">
        <v>637</v>
      </c>
      <c r="E397" t="s">
        <v>49</v>
      </c>
      <c r="I397" s="53">
        <v>1</v>
      </c>
      <c r="J397" t="s">
        <v>51</v>
      </c>
      <c r="K397" t="s">
        <v>49</v>
      </c>
      <c r="L397" s="52" t="s">
        <v>52</v>
      </c>
    </row>
    <row r="398" spans="1:12" x14ac:dyDescent="0.25">
      <c r="B398" t="s">
        <v>6345</v>
      </c>
      <c r="C398" t="s">
        <v>638</v>
      </c>
      <c r="E398" t="s">
        <v>49</v>
      </c>
      <c r="I398" s="53">
        <v>1</v>
      </c>
      <c r="J398" t="s">
        <v>51</v>
      </c>
      <c r="K398" t="s">
        <v>49</v>
      </c>
      <c r="L398" s="52" t="s">
        <v>52</v>
      </c>
    </row>
    <row r="399" spans="1:12" x14ac:dyDescent="0.25">
      <c r="A399">
        <v>10860927</v>
      </c>
      <c r="B399" t="s">
        <v>639</v>
      </c>
      <c r="C399" t="s">
        <v>640</v>
      </c>
      <c r="D399">
        <v>10860927</v>
      </c>
      <c r="E399" t="s">
        <v>49</v>
      </c>
      <c r="F399">
        <v>6</v>
      </c>
      <c r="H399">
        <v>106.41</v>
      </c>
      <c r="I399">
        <v>1</v>
      </c>
      <c r="J399" t="s">
        <v>75</v>
      </c>
      <c r="K399" t="s">
        <v>49</v>
      </c>
      <c r="L399" s="52" t="s">
        <v>56</v>
      </c>
    </row>
    <row r="400" spans="1:12" x14ac:dyDescent="0.25">
      <c r="A400">
        <v>10857950</v>
      </c>
      <c r="B400" t="s">
        <v>641</v>
      </c>
      <c r="C400" t="s">
        <v>642</v>
      </c>
      <c r="D400">
        <v>10857950</v>
      </c>
      <c r="E400" t="s">
        <v>49</v>
      </c>
      <c r="F400">
        <v>0</v>
      </c>
      <c r="G400" t="s">
        <v>74</v>
      </c>
      <c r="H400">
        <v>106.41</v>
      </c>
      <c r="I400">
        <v>0</v>
      </c>
      <c r="J400" t="s">
        <v>75</v>
      </c>
      <c r="K400" t="s">
        <v>49</v>
      </c>
      <c r="L400" s="52" t="s">
        <v>52</v>
      </c>
    </row>
    <row r="401" spans="1:12" x14ac:dyDescent="0.25">
      <c r="A401">
        <v>10849231</v>
      </c>
      <c r="B401" t="s">
        <v>643</v>
      </c>
      <c r="C401" t="s">
        <v>644</v>
      </c>
      <c r="D401">
        <v>10849231</v>
      </c>
      <c r="E401" t="s">
        <v>49</v>
      </c>
      <c r="F401">
        <v>1</v>
      </c>
      <c r="G401" t="s">
        <v>90</v>
      </c>
      <c r="H401">
        <v>100</v>
      </c>
      <c r="I401">
        <v>1</v>
      </c>
      <c r="J401" t="s">
        <v>91</v>
      </c>
      <c r="K401" t="s">
        <v>49</v>
      </c>
      <c r="L401" s="52" t="s">
        <v>56</v>
      </c>
    </row>
    <row r="402" spans="1:12" x14ac:dyDescent="0.25">
      <c r="B402" t="s">
        <v>6346</v>
      </c>
      <c r="C402" t="s">
        <v>645</v>
      </c>
      <c r="E402" t="s">
        <v>49</v>
      </c>
      <c r="I402" s="53">
        <v>0</v>
      </c>
      <c r="J402" t="s">
        <v>51</v>
      </c>
      <c r="K402" t="s">
        <v>49</v>
      </c>
      <c r="L402" s="52" t="s">
        <v>52</v>
      </c>
    </row>
    <row r="403" spans="1:12" x14ac:dyDescent="0.25">
      <c r="A403">
        <v>10863496</v>
      </c>
      <c r="B403" t="s">
        <v>646</v>
      </c>
      <c r="C403" t="s">
        <v>647</v>
      </c>
      <c r="D403">
        <v>10863496</v>
      </c>
      <c r="E403" t="s">
        <v>49</v>
      </c>
      <c r="F403">
        <v>5</v>
      </c>
      <c r="G403" t="s">
        <v>50</v>
      </c>
      <c r="H403">
        <v>98.4</v>
      </c>
      <c r="I403">
        <v>0</v>
      </c>
      <c r="J403" t="s">
        <v>51</v>
      </c>
      <c r="K403" t="s">
        <v>49</v>
      </c>
      <c r="L403" s="52" t="s">
        <v>56</v>
      </c>
    </row>
    <row r="404" spans="1:12" x14ac:dyDescent="0.25">
      <c r="A404">
        <v>21001312</v>
      </c>
      <c r="B404" t="s">
        <v>648</v>
      </c>
      <c r="C404" t="s">
        <v>649</v>
      </c>
      <c r="D404">
        <v>21001312</v>
      </c>
      <c r="E404" t="s">
        <v>49</v>
      </c>
      <c r="F404">
        <v>0</v>
      </c>
      <c r="G404" t="s">
        <v>50</v>
      </c>
      <c r="H404">
        <v>91.67</v>
      </c>
      <c r="I404">
        <v>0</v>
      </c>
      <c r="J404" t="s">
        <v>51</v>
      </c>
      <c r="K404" t="s">
        <v>49</v>
      </c>
      <c r="L404" s="52" t="s">
        <v>56</v>
      </c>
    </row>
    <row r="405" spans="1:12" x14ac:dyDescent="0.25">
      <c r="B405" t="s">
        <v>6347</v>
      </c>
      <c r="C405" t="s">
        <v>650</v>
      </c>
      <c r="E405" t="s">
        <v>49</v>
      </c>
      <c r="I405" s="53">
        <v>0</v>
      </c>
      <c r="J405" t="s">
        <v>8594</v>
      </c>
      <c r="K405" t="s">
        <v>49</v>
      </c>
      <c r="L405" s="52" t="s">
        <v>52</v>
      </c>
    </row>
    <row r="406" spans="1:12" x14ac:dyDescent="0.25">
      <c r="B406" t="s">
        <v>6348</v>
      </c>
      <c r="C406" t="s">
        <v>651</v>
      </c>
      <c r="E406" t="s">
        <v>49</v>
      </c>
      <c r="I406" s="53">
        <v>1</v>
      </c>
      <c r="J406" t="s">
        <v>51</v>
      </c>
      <c r="K406" t="s">
        <v>49</v>
      </c>
      <c r="L406" s="52" t="s">
        <v>52</v>
      </c>
    </row>
    <row r="407" spans="1:12" x14ac:dyDescent="0.25">
      <c r="A407">
        <v>11002583</v>
      </c>
      <c r="B407" t="s">
        <v>652</v>
      </c>
      <c r="C407" t="s">
        <v>653</v>
      </c>
      <c r="D407">
        <v>11002583</v>
      </c>
      <c r="E407" t="s">
        <v>49</v>
      </c>
      <c r="F407">
        <v>2</v>
      </c>
      <c r="G407" t="s">
        <v>74</v>
      </c>
      <c r="H407">
        <v>106.41</v>
      </c>
      <c r="I407">
        <v>2</v>
      </c>
      <c r="J407" t="s">
        <v>75</v>
      </c>
      <c r="K407" t="s">
        <v>49</v>
      </c>
      <c r="L407" s="52" t="s">
        <v>56</v>
      </c>
    </row>
    <row r="408" spans="1:12" x14ac:dyDescent="0.25">
      <c r="B408" t="s">
        <v>6349</v>
      </c>
      <c r="C408" t="s">
        <v>654</v>
      </c>
      <c r="E408" t="s">
        <v>49</v>
      </c>
      <c r="I408" s="53">
        <v>0</v>
      </c>
      <c r="J408" t="s">
        <v>51</v>
      </c>
      <c r="K408" t="s">
        <v>49</v>
      </c>
      <c r="L408" s="52" t="s">
        <v>52</v>
      </c>
    </row>
    <row r="409" spans="1:12" x14ac:dyDescent="0.25">
      <c r="B409" t="s">
        <v>6350</v>
      </c>
      <c r="C409" t="s">
        <v>655</v>
      </c>
      <c r="E409" t="s">
        <v>49</v>
      </c>
      <c r="I409" s="53">
        <v>0</v>
      </c>
      <c r="J409" t="s">
        <v>51</v>
      </c>
      <c r="K409" t="s">
        <v>49</v>
      </c>
      <c r="L409" s="52" t="s">
        <v>52</v>
      </c>
    </row>
    <row r="410" spans="1:12" x14ac:dyDescent="0.25">
      <c r="B410" t="s">
        <v>6351</v>
      </c>
      <c r="C410" t="s">
        <v>656</v>
      </c>
      <c r="E410" t="s">
        <v>49</v>
      </c>
      <c r="I410" s="53">
        <v>0</v>
      </c>
      <c r="J410" t="s">
        <v>51</v>
      </c>
      <c r="K410" t="s">
        <v>49</v>
      </c>
      <c r="L410" s="52" t="s">
        <v>52</v>
      </c>
    </row>
    <row r="411" spans="1:12" x14ac:dyDescent="0.25">
      <c r="B411" t="s">
        <v>6352</v>
      </c>
      <c r="C411" t="s">
        <v>657</v>
      </c>
      <c r="E411" t="s">
        <v>49</v>
      </c>
      <c r="I411" s="53">
        <v>0</v>
      </c>
      <c r="J411" t="s">
        <v>51</v>
      </c>
      <c r="K411" t="s">
        <v>49</v>
      </c>
      <c r="L411" s="52" t="s">
        <v>52</v>
      </c>
    </row>
    <row r="412" spans="1:12" x14ac:dyDescent="0.25">
      <c r="B412" t="s">
        <v>6353</v>
      </c>
      <c r="C412" t="s">
        <v>658</v>
      </c>
      <c r="E412" t="s">
        <v>49</v>
      </c>
      <c r="I412" s="53">
        <v>0</v>
      </c>
      <c r="J412" t="s">
        <v>8590</v>
      </c>
      <c r="K412" t="s">
        <v>49</v>
      </c>
      <c r="L412" s="52" t="s">
        <v>52</v>
      </c>
    </row>
    <row r="413" spans="1:12" x14ac:dyDescent="0.25">
      <c r="A413">
        <v>10970004</v>
      </c>
      <c r="B413" t="s">
        <v>659</v>
      </c>
      <c r="C413" t="s">
        <v>660</v>
      </c>
      <c r="D413">
        <v>10970004</v>
      </c>
      <c r="E413" t="s">
        <v>49</v>
      </c>
      <c r="F413">
        <v>0</v>
      </c>
      <c r="G413" t="s">
        <v>74</v>
      </c>
      <c r="H413">
        <v>100</v>
      </c>
      <c r="I413">
        <v>0</v>
      </c>
      <c r="J413" t="s">
        <v>75</v>
      </c>
      <c r="K413" t="s">
        <v>49</v>
      </c>
      <c r="L413" s="52" t="s">
        <v>52</v>
      </c>
    </row>
    <row r="414" spans="1:12" x14ac:dyDescent="0.25">
      <c r="B414" t="s">
        <v>6354</v>
      </c>
      <c r="C414" t="s">
        <v>661</v>
      </c>
      <c r="E414" t="s">
        <v>49</v>
      </c>
      <c r="I414" s="53">
        <v>0</v>
      </c>
      <c r="J414" t="s">
        <v>8594</v>
      </c>
      <c r="K414" t="s">
        <v>49</v>
      </c>
      <c r="L414" s="52" t="s">
        <v>52</v>
      </c>
    </row>
    <row r="415" spans="1:12" x14ac:dyDescent="0.25">
      <c r="B415" t="s">
        <v>6355</v>
      </c>
      <c r="C415" t="s">
        <v>662</v>
      </c>
      <c r="E415" t="s">
        <v>49</v>
      </c>
      <c r="I415" s="53">
        <v>0</v>
      </c>
      <c r="J415" t="s">
        <v>51</v>
      </c>
      <c r="K415" t="s">
        <v>49</v>
      </c>
      <c r="L415" s="52" t="s">
        <v>52</v>
      </c>
    </row>
    <row r="416" spans="1:12" x14ac:dyDescent="0.25">
      <c r="A416">
        <v>11014212</v>
      </c>
      <c r="B416" t="s">
        <v>663</v>
      </c>
      <c r="C416" t="s">
        <v>664</v>
      </c>
      <c r="D416">
        <v>11014212</v>
      </c>
      <c r="E416" t="s">
        <v>49</v>
      </c>
      <c r="F416">
        <v>5</v>
      </c>
      <c r="G416" t="s">
        <v>74</v>
      </c>
      <c r="H416">
        <v>100</v>
      </c>
      <c r="I416">
        <v>3</v>
      </c>
      <c r="J416" t="s">
        <v>75</v>
      </c>
      <c r="K416" t="s">
        <v>49</v>
      </c>
      <c r="L416" s="52" t="s">
        <v>52</v>
      </c>
    </row>
    <row r="417" spans="1:12" x14ac:dyDescent="0.25">
      <c r="B417" t="s">
        <v>6356</v>
      </c>
      <c r="C417" t="s">
        <v>665</v>
      </c>
      <c r="E417" t="s">
        <v>49</v>
      </c>
      <c r="I417" s="53">
        <v>0</v>
      </c>
      <c r="J417" t="s">
        <v>51</v>
      </c>
      <c r="K417" t="s">
        <v>49</v>
      </c>
      <c r="L417" s="52" t="s">
        <v>52</v>
      </c>
    </row>
    <row r="418" spans="1:12" x14ac:dyDescent="0.25">
      <c r="A418">
        <v>23379518</v>
      </c>
      <c r="B418" t="s">
        <v>666</v>
      </c>
      <c r="C418" t="s">
        <v>667</v>
      </c>
      <c r="D418">
        <v>23379518</v>
      </c>
      <c r="E418" t="s">
        <v>49</v>
      </c>
      <c r="F418">
        <v>3</v>
      </c>
      <c r="G418" t="s">
        <v>50</v>
      </c>
      <c r="H418">
        <v>98.4</v>
      </c>
      <c r="I418">
        <v>1</v>
      </c>
      <c r="J418" t="s">
        <v>51</v>
      </c>
      <c r="K418" t="s">
        <v>49</v>
      </c>
      <c r="L418" s="52" t="s">
        <v>56</v>
      </c>
    </row>
    <row r="419" spans="1:12" x14ac:dyDescent="0.25">
      <c r="A419">
        <v>23361010</v>
      </c>
      <c r="B419" t="s">
        <v>668</v>
      </c>
      <c r="C419" t="s">
        <v>669</v>
      </c>
      <c r="D419">
        <v>23361010</v>
      </c>
      <c r="E419" t="s">
        <v>49</v>
      </c>
      <c r="F419">
        <v>2</v>
      </c>
      <c r="H419">
        <v>112.5</v>
      </c>
      <c r="I419">
        <v>1</v>
      </c>
      <c r="J419" t="s">
        <v>102</v>
      </c>
      <c r="K419" t="s">
        <v>49</v>
      </c>
      <c r="L419" s="52" t="s">
        <v>52</v>
      </c>
    </row>
    <row r="420" spans="1:12" x14ac:dyDescent="0.25">
      <c r="B420" t="s">
        <v>6357</v>
      </c>
      <c r="C420" t="s">
        <v>670</v>
      </c>
      <c r="E420" t="s">
        <v>49</v>
      </c>
      <c r="I420" s="53">
        <v>0</v>
      </c>
      <c r="J420" t="s">
        <v>51</v>
      </c>
      <c r="K420" t="s">
        <v>49</v>
      </c>
      <c r="L420" s="52" t="s">
        <v>52</v>
      </c>
    </row>
    <row r="421" spans="1:12" x14ac:dyDescent="0.25">
      <c r="B421" t="s">
        <v>6358</v>
      </c>
      <c r="C421" t="s">
        <v>671</v>
      </c>
      <c r="E421" t="s">
        <v>49</v>
      </c>
      <c r="I421" s="53">
        <v>0</v>
      </c>
      <c r="J421" t="s">
        <v>51</v>
      </c>
      <c r="K421" t="s">
        <v>49</v>
      </c>
      <c r="L421" s="52" t="s">
        <v>52</v>
      </c>
    </row>
    <row r="422" spans="1:12" x14ac:dyDescent="0.25">
      <c r="B422" t="s">
        <v>6359</v>
      </c>
      <c r="C422" t="s">
        <v>674</v>
      </c>
      <c r="E422" t="s">
        <v>49</v>
      </c>
      <c r="I422" s="53">
        <v>2</v>
      </c>
      <c r="J422" t="s">
        <v>8594</v>
      </c>
      <c r="K422" t="s">
        <v>49</v>
      </c>
      <c r="L422" s="52" t="s">
        <v>52</v>
      </c>
    </row>
    <row r="423" spans="1:12" x14ac:dyDescent="0.25">
      <c r="B423" t="s">
        <v>6360</v>
      </c>
      <c r="C423" t="s">
        <v>675</v>
      </c>
      <c r="E423" t="s">
        <v>49</v>
      </c>
      <c r="I423" s="53">
        <v>1</v>
      </c>
      <c r="J423" t="s">
        <v>8590</v>
      </c>
      <c r="K423" t="s">
        <v>49</v>
      </c>
      <c r="L423" s="52" t="s">
        <v>56</v>
      </c>
    </row>
    <row r="424" spans="1:12" x14ac:dyDescent="0.25">
      <c r="A424">
        <v>10859454</v>
      </c>
      <c r="B424" t="s">
        <v>672</v>
      </c>
      <c r="C424" t="s">
        <v>673</v>
      </c>
      <c r="D424">
        <v>10859454</v>
      </c>
      <c r="E424" t="s">
        <v>49</v>
      </c>
      <c r="F424">
        <v>3</v>
      </c>
      <c r="G424" t="s">
        <v>101</v>
      </c>
      <c r="H424">
        <v>112.5</v>
      </c>
      <c r="I424">
        <v>0</v>
      </c>
      <c r="J424" t="s">
        <v>102</v>
      </c>
      <c r="K424" t="s">
        <v>49</v>
      </c>
      <c r="L424" s="52" t="s">
        <v>52</v>
      </c>
    </row>
    <row r="425" spans="1:12" x14ac:dyDescent="0.25">
      <c r="A425">
        <v>23389544</v>
      </c>
      <c r="B425" t="s">
        <v>676</v>
      </c>
      <c r="C425" t="s">
        <v>677</v>
      </c>
      <c r="D425">
        <v>23389544</v>
      </c>
      <c r="E425" t="s">
        <v>49</v>
      </c>
      <c r="F425">
        <v>0</v>
      </c>
      <c r="G425" t="s">
        <v>50</v>
      </c>
      <c r="H425">
        <v>91.67</v>
      </c>
      <c r="I425">
        <v>0</v>
      </c>
      <c r="J425" t="s">
        <v>51</v>
      </c>
      <c r="K425" t="s">
        <v>49</v>
      </c>
      <c r="L425" s="52" t="s">
        <v>52</v>
      </c>
    </row>
    <row r="426" spans="1:12" x14ac:dyDescent="0.25">
      <c r="B426" t="s">
        <v>6361</v>
      </c>
      <c r="C426" t="s">
        <v>678</v>
      </c>
      <c r="E426" t="s">
        <v>49</v>
      </c>
      <c r="I426" s="53">
        <v>3</v>
      </c>
      <c r="J426" t="s">
        <v>51</v>
      </c>
      <c r="K426" t="s">
        <v>49</v>
      </c>
      <c r="L426" s="52" t="s">
        <v>52</v>
      </c>
    </row>
    <row r="427" spans="1:12" x14ac:dyDescent="0.25">
      <c r="B427" t="s">
        <v>6362</v>
      </c>
      <c r="C427" t="s">
        <v>679</v>
      </c>
      <c r="E427" t="s">
        <v>49</v>
      </c>
      <c r="I427" s="53">
        <v>0</v>
      </c>
      <c r="J427" t="s">
        <v>51</v>
      </c>
      <c r="K427" t="s">
        <v>49</v>
      </c>
      <c r="L427" s="52" t="s">
        <v>52</v>
      </c>
    </row>
    <row r="428" spans="1:12" x14ac:dyDescent="0.25">
      <c r="B428" t="s">
        <v>6363</v>
      </c>
      <c r="C428" t="s">
        <v>680</v>
      </c>
      <c r="E428" t="s">
        <v>49</v>
      </c>
      <c r="I428" s="53">
        <v>0</v>
      </c>
      <c r="J428" t="s">
        <v>8595</v>
      </c>
      <c r="K428" t="s">
        <v>49</v>
      </c>
      <c r="L428" s="52" t="s">
        <v>52</v>
      </c>
    </row>
    <row r="429" spans="1:12" x14ac:dyDescent="0.25">
      <c r="B429" t="s">
        <v>6364</v>
      </c>
      <c r="C429" t="s">
        <v>681</v>
      </c>
      <c r="E429" t="s">
        <v>49</v>
      </c>
      <c r="I429" s="53">
        <v>0</v>
      </c>
      <c r="J429" t="s">
        <v>8594</v>
      </c>
      <c r="K429" t="s">
        <v>49</v>
      </c>
      <c r="L429" s="52" t="s">
        <v>52</v>
      </c>
    </row>
    <row r="430" spans="1:12" x14ac:dyDescent="0.25">
      <c r="B430" t="s">
        <v>6365</v>
      </c>
      <c r="C430" t="s">
        <v>682</v>
      </c>
      <c r="E430" t="s">
        <v>49</v>
      </c>
      <c r="I430" s="53">
        <v>1</v>
      </c>
      <c r="J430" t="s">
        <v>51</v>
      </c>
      <c r="K430" t="s">
        <v>49</v>
      </c>
      <c r="L430" s="52" t="s">
        <v>52</v>
      </c>
    </row>
    <row r="431" spans="1:12" x14ac:dyDescent="0.25">
      <c r="B431" t="s">
        <v>6366</v>
      </c>
      <c r="C431" t="s">
        <v>683</v>
      </c>
      <c r="E431" t="s">
        <v>49</v>
      </c>
      <c r="I431" s="53">
        <v>1</v>
      </c>
      <c r="J431" t="s">
        <v>51</v>
      </c>
      <c r="K431" t="s">
        <v>49</v>
      </c>
      <c r="L431" s="52" t="s">
        <v>52</v>
      </c>
    </row>
    <row r="432" spans="1:12" x14ac:dyDescent="0.25">
      <c r="A432">
        <v>10843111</v>
      </c>
      <c r="B432" t="s">
        <v>684</v>
      </c>
      <c r="C432" t="s">
        <v>685</v>
      </c>
      <c r="D432">
        <v>10843111</v>
      </c>
      <c r="E432" t="s">
        <v>71</v>
      </c>
      <c r="F432">
        <v>0</v>
      </c>
      <c r="G432" t="s">
        <v>50</v>
      </c>
      <c r="H432">
        <v>98.4</v>
      </c>
      <c r="I432">
        <v>0</v>
      </c>
      <c r="J432" t="s">
        <v>51</v>
      </c>
      <c r="K432" t="s">
        <v>71</v>
      </c>
      <c r="L432" s="52" t="s">
        <v>56</v>
      </c>
    </row>
    <row r="433" spans="1:12" x14ac:dyDescent="0.25">
      <c r="B433" t="s">
        <v>6367</v>
      </c>
      <c r="C433" t="s">
        <v>686</v>
      </c>
      <c r="E433" t="s">
        <v>49</v>
      </c>
      <c r="I433" s="53">
        <v>0</v>
      </c>
      <c r="J433" t="s">
        <v>51</v>
      </c>
      <c r="K433" t="s">
        <v>49</v>
      </c>
      <c r="L433" s="52" t="s">
        <v>52</v>
      </c>
    </row>
    <row r="434" spans="1:12" x14ac:dyDescent="0.25">
      <c r="A434">
        <v>23048153</v>
      </c>
      <c r="B434" t="s">
        <v>687</v>
      </c>
      <c r="C434" t="s">
        <v>688</v>
      </c>
      <c r="D434">
        <v>23048153</v>
      </c>
      <c r="E434" t="s">
        <v>49</v>
      </c>
      <c r="F434">
        <v>3</v>
      </c>
      <c r="G434" t="s">
        <v>50</v>
      </c>
      <c r="H434">
        <v>91.67</v>
      </c>
      <c r="I434">
        <v>1</v>
      </c>
      <c r="J434" t="s">
        <v>51</v>
      </c>
      <c r="K434" t="s">
        <v>49</v>
      </c>
      <c r="L434" s="52" t="s">
        <v>56</v>
      </c>
    </row>
    <row r="435" spans="1:12" x14ac:dyDescent="0.25">
      <c r="B435" t="s">
        <v>6368</v>
      </c>
      <c r="C435" t="s">
        <v>689</v>
      </c>
      <c r="E435" t="s">
        <v>49</v>
      </c>
      <c r="I435" s="53">
        <v>1</v>
      </c>
      <c r="J435" t="s">
        <v>8594</v>
      </c>
      <c r="K435" t="s">
        <v>49</v>
      </c>
      <c r="L435" s="52" t="s">
        <v>52</v>
      </c>
    </row>
    <row r="436" spans="1:12" x14ac:dyDescent="0.25">
      <c r="A436">
        <v>11020661</v>
      </c>
      <c r="B436" t="s">
        <v>690</v>
      </c>
      <c r="C436" t="s">
        <v>691</v>
      </c>
      <c r="D436">
        <v>11020661</v>
      </c>
      <c r="E436" t="s">
        <v>49</v>
      </c>
      <c r="F436">
        <v>4</v>
      </c>
      <c r="G436" t="s">
        <v>74</v>
      </c>
      <c r="H436">
        <v>100</v>
      </c>
      <c r="I436">
        <v>2</v>
      </c>
      <c r="J436" t="s">
        <v>75</v>
      </c>
      <c r="K436" t="s">
        <v>49</v>
      </c>
      <c r="L436" s="52" t="s">
        <v>52</v>
      </c>
    </row>
    <row r="437" spans="1:12" x14ac:dyDescent="0.25">
      <c r="B437" t="s">
        <v>6369</v>
      </c>
      <c r="C437" t="s">
        <v>692</v>
      </c>
      <c r="E437" t="s">
        <v>49</v>
      </c>
      <c r="I437" s="53">
        <v>1</v>
      </c>
      <c r="J437" t="s">
        <v>8592</v>
      </c>
      <c r="K437" t="s">
        <v>49</v>
      </c>
      <c r="L437" s="52" t="s">
        <v>52</v>
      </c>
    </row>
    <row r="438" spans="1:12" x14ac:dyDescent="0.25">
      <c r="A438">
        <v>23605838</v>
      </c>
      <c r="B438" t="s">
        <v>693</v>
      </c>
      <c r="C438" t="s">
        <v>694</v>
      </c>
      <c r="D438">
        <v>23605838</v>
      </c>
      <c r="E438" t="s">
        <v>71</v>
      </c>
      <c r="F438">
        <v>0</v>
      </c>
      <c r="G438" t="s">
        <v>74</v>
      </c>
      <c r="H438">
        <v>100</v>
      </c>
      <c r="I438">
        <v>0</v>
      </c>
      <c r="J438" t="s">
        <v>75</v>
      </c>
      <c r="K438" t="s">
        <v>71</v>
      </c>
      <c r="L438" s="52" t="s">
        <v>56</v>
      </c>
    </row>
    <row r="439" spans="1:12" x14ac:dyDescent="0.25">
      <c r="B439" t="s">
        <v>6370</v>
      </c>
      <c r="C439" t="s">
        <v>695</v>
      </c>
      <c r="E439" t="s">
        <v>49</v>
      </c>
      <c r="I439" s="53">
        <v>0</v>
      </c>
      <c r="J439" t="s">
        <v>51</v>
      </c>
      <c r="K439" t="s">
        <v>49</v>
      </c>
      <c r="L439" s="52" t="s">
        <v>52</v>
      </c>
    </row>
    <row r="440" spans="1:12" x14ac:dyDescent="0.25">
      <c r="A440">
        <v>15225856</v>
      </c>
      <c r="B440" t="s">
        <v>696</v>
      </c>
      <c r="C440" t="s">
        <v>697</v>
      </c>
      <c r="D440">
        <v>15225856</v>
      </c>
      <c r="E440" t="s">
        <v>49</v>
      </c>
      <c r="F440">
        <v>3</v>
      </c>
      <c r="G440" t="s">
        <v>50</v>
      </c>
      <c r="H440">
        <v>91.67</v>
      </c>
      <c r="I440">
        <v>0</v>
      </c>
      <c r="J440" t="s">
        <v>51</v>
      </c>
      <c r="K440" t="s">
        <v>49</v>
      </c>
      <c r="L440" s="52" t="s">
        <v>52</v>
      </c>
    </row>
    <row r="441" spans="1:12" x14ac:dyDescent="0.25">
      <c r="B441" t="s">
        <v>6371</v>
      </c>
      <c r="C441" t="s">
        <v>698</v>
      </c>
      <c r="E441" t="s">
        <v>49</v>
      </c>
      <c r="I441" s="53">
        <v>0</v>
      </c>
      <c r="J441" t="s">
        <v>51</v>
      </c>
      <c r="K441" t="s">
        <v>49</v>
      </c>
      <c r="L441" s="52" t="s">
        <v>52</v>
      </c>
    </row>
    <row r="442" spans="1:12" x14ac:dyDescent="0.25">
      <c r="B442" t="s">
        <v>6372</v>
      </c>
      <c r="C442" t="s">
        <v>699</v>
      </c>
      <c r="E442" t="s">
        <v>49</v>
      </c>
      <c r="I442" s="53">
        <v>0</v>
      </c>
      <c r="J442" t="s">
        <v>8594</v>
      </c>
      <c r="K442" t="s">
        <v>49</v>
      </c>
      <c r="L442" s="52" t="s">
        <v>52</v>
      </c>
    </row>
    <row r="443" spans="1:12" x14ac:dyDescent="0.25">
      <c r="A443">
        <v>21007937</v>
      </c>
      <c r="B443" t="s">
        <v>700</v>
      </c>
      <c r="C443" t="s">
        <v>701</v>
      </c>
      <c r="D443">
        <v>21007937</v>
      </c>
      <c r="E443" t="s">
        <v>49</v>
      </c>
      <c r="F443">
        <v>0</v>
      </c>
      <c r="H443">
        <v>91.67</v>
      </c>
      <c r="I443">
        <v>0</v>
      </c>
      <c r="J443" t="s">
        <v>51</v>
      </c>
      <c r="K443" t="s">
        <v>49</v>
      </c>
      <c r="L443" s="52" t="s">
        <v>56</v>
      </c>
    </row>
    <row r="444" spans="1:12" x14ac:dyDescent="0.25">
      <c r="B444" t="s">
        <v>6373</v>
      </c>
      <c r="C444" t="s">
        <v>702</v>
      </c>
      <c r="E444" t="s">
        <v>49</v>
      </c>
      <c r="I444" s="53">
        <v>0</v>
      </c>
      <c r="J444" t="s">
        <v>51</v>
      </c>
      <c r="K444" t="s">
        <v>49</v>
      </c>
      <c r="L444" s="52" t="s">
        <v>52</v>
      </c>
    </row>
    <row r="445" spans="1:12" x14ac:dyDescent="0.25">
      <c r="B445" t="s">
        <v>6374</v>
      </c>
      <c r="C445" t="s">
        <v>703</v>
      </c>
      <c r="E445" t="s">
        <v>49</v>
      </c>
      <c r="I445" s="53">
        <v>0</v>
      </c>
      <c r="J445" t="s">
        <v>8594</v>
      </c>
      <c r="K445" t="s">
        <v>49</v>
      </c>
      <c r="L445" s="52" t="s">
        <v>52</v>
      </c>
    </row>
    <row r="446" spans="1:12" x14ac:dyDescent="0.25">
      <c r="A446">
        <v>10852112</v>
      </c>
      <c r="B446" t="s">
        <v>704</v>
      </c>
      <c r="C446" t="s">
        <v>705</v>
      </c>
      <c r="D446">
        <v>10852112</v>
      </c>
      <c r="E446" t="s">
        <v>49</v>
      </c>
      <c r="F446">
        <v>3</v>
      </c>
      <c r="G446" t="s">
        <v>117</v>
      </c>
      <c r="H446">
        <v>108.33</v>
      </c>
      <c r="I446">
        <v>1</v>
      </c>
      <c r="J446" t="s">
        <v>118</v>
      </c>
      <c r="K446" t="s">
        <v>49</v>
      </c>
      <c r="L446" s="52" t="s">
        <v>52</v>
      </c>
    </row>
    <row r="447" spans="1:12" x14ac:dyDescent="0.25">
      <c r="B447" t="s">
        <v>6375</v>
      </c>
      <c r="C447" t="s">
        <v>706</v>
      </c>
      <c r="E447" t="s">
        <v>49</v>
      </c>
      <c r="I447" s="53">
        <v>0</v>
      </c>
      <c r="J447" t="s">
        <v>51</v>
      </c>
      <c r="K447" t="s">
        <v>49</v>
      </c>
      <c r="L447" s="52" t="s">
        <v>52</v>
      </c>
    </row>
    <row r="448" spans="1:12" x14ac:dyDescent="0.25">
      <c r="B448" t="s">
        <v>6376</v>
      </c>
      <c r="C448" t="s">
        <v>707</v>
      </c>
      <c r="E448" t="s">
        <v>49</v>
      </c>
      <c r="I448" s="53">
        <v>2</v>
      </c>
      <c r="J448" t="s">
        <v>8593</v>
      </c>
      <c r="K448" t="s">
        <v>49</v>
      </c>
      <c r="L448" s="52" t="s">
        <v>52</v>
      </c>
    </row>
    <row r="449" spans="1:12" x14ac:dyDescent="0.25">
      <c r="B449" t="s">
        <v>6377</v>
      </c>
      <c r="C449" t="s">
        <v>708</v>
      </c>
      <c r="E449" t="s">
        <v>49</v>
      </c>
      <c r="I449" s="53">
        <v>0</v>
      </c>
      <c r="J449" t="s">
        <v>8593</v>
      </c>
      <c r="K449" t="s">
        <v>49</v>
      </c>
      <c r="L449" s="52" t="s">
        <v>52</v>
      </c>
    </row>
    <row r="450" spans="1:12" x14ac:dyDescent="0.25">
      <c r="A450">
        <v>23174115</v>
      </c>
      <c r="B450" t="s">
        <v>709</v>
      </c>
      <c r="C450" t="s">
        <v>710</v>
      </c>
      <c r="D450">
        <v>23174115</v>
      </c>
      <c r="E450" t="s">
        <v>71</v>
      </c>
      <c r="F450">
        <v>0</v>
      </c>
      <c r="G450" t="s">
        <v>50</v>
      </c>
      <c r="H450">
        <v>91.67</v>
      </c>
      <c r="I450">
        <v>0</v>
      </c>
      <c r="J450" t="s">
        <v>51</v>
      </c>
      <c r="K450" t="s">
        <v>71</v>
      </c>
      <c r="L450" s="52" t="s">
        <v>56</v>
      </c>
    </row>
    <row r="451" spans="1:12" x14ac:dyDescent="0.25">
      <c r="B451" t="s">
        <v>6378</v>
      </c>
      <c r="C451" t="s">
        <v>711</v>
      </c>
      <c r="E451" t="s">
        <v>49</v>
      </c>
      <c r="I451" s="53">
        <v>0</v>
      </c>
      <c r="J451" t="s">
        <v>51</v>
      </c>
      <c r="K451" t="s">
        <v>49</v>
      </c>
      <c r="L451" s="52" t="s">
        <v>52</v>
      </c>
    </row>
    <row r="452" spans="1:12" x14ac:dyDescent="0.25">
      <c r="B452" t="s">
        <v>6379</v>
      </c>
      <c r="C452" t="s">
        <v>712</v>
      </c>
      <c r="E452" t="s">
        <v>49</v>
      </c>
      <c r="I452" s="53">
        <v>0</v>
      </c>
      <c r="J452" t="s">
        <v>51</v>
      </c>
      <c r="K452" t="s">
        <v>49</v>
      </c>
      <c r="L452" s="52" t="s">
        <v>52</v>
      </c>
    </row>
    <row r="453" spans="1:12" x14ac:dyDescent="0.25">
      <c r="B453" t="s">
        <v>6380</v>
      </c>
      <c r="C453" t="s">
        <v>713</v>
      </c>
      <c r="E453" t="s">
        <v>49</v>
      </c>
      <c r="I453" s="53">
        <v>0</v>
      </c>
      <c r="J453" t="s">
        <v>51</v>
      </c>
      <c r="K453" t="s">
        <v>49</v>
      </c>
      <c r="L453" s="52" t="s">
        <v>52</v>
      </c>
    </row>
    <row r="454" spans="1:12" x14ac:dyDescent="0.25">
      <c r="A454">
        <v>15076258</v>
      </c>
      <c r="B454" t="s">
        <v>714</v>
      </c>
      <c r="C454" t="s">
        <v>715</v>
      </c>
      <c r="D454">
        <v>15076258</v>
      </c>
      <c r="E454" t="s">
        <v>49</v>
      </c>
      <c r="F454">
        <v>3</v>
      </c>
      <c r="G454" t="s">
        <v>50</v>
      </c>
      <c r="H454">
        <v>91.67</v>
      </c>
      <c r="I454">
        <v>1</v>
      </c>
      <c r="J454" t="s">
        <v>51</v>
      </c>
      <c r="K454" t="s">
        <v>49</v>
      </c>
      <c r="L454" s="52" t="s">
        <v>52</v>
      </c>
    </row>
    <row r="455" spans="1:12" x14ac:dyDescent="0.25">
      <c r="A455">
        <v>21002530</v>
      </c>
      <c r="B455" t="s">
        <v>716</v>
      </c>
      <c r="C455" t="s">
        <v>717</v>
      </c>
      <c r="D455">
        <v>21002530</v>
      </c>
      <c r="E455" t="s">
        <v>49</v>
      </c>
      <c r="F455">
        <v>0</v>
      </c>
      <c r="H455">
        <v>100</v>
      </c>
      <c r="I455">
        <v>0</v>
      </c>
      <c r="J455" t="s">
        <v>75</v>
      </c>
      <c r="K455" t="s">
        <v>49</v>
      </c>
      <c r="L455" s="52" t="s">
        <v>52</v>
      </c>
    </row>
    <row r="456" spans="1:12" x14ac:dyDescent="0.25">
      <c r="B456" t="s">
        <v>6381</v>
      </c>
      <c r="C456" t="s">
        <v>718</v>
      </c>
      <c r="E456" t="s">
        <v>49</v>
      </c>
      <c r="I456" s="53">
        <v>0</v>
      </c>
      <c r="J456" t="s">
        <v>51</v>
      </c>
      <c r="K456" t="s">
        <v>49</v>
      </c>
      <c r="L456" s="52" t="s">
        <v>52</v>
      </c>
    </row>
    <row r="457" spans="1:12" x14ac:dyDescent="0.25">
      <c r="B457" t="s">
        <v>6382</v>
      </c>
      <c r="C457" t="s">
        <v>719</v>
      </c>
      <c r="E457" t="s">
        <v>49</v>
      </c>
      <c r="I457" s="53">
        <v>0</v>
      </c>
      <c r="J457" t="s">
        <v>51</v>
      </c>
      <c r="K457" t="s">
        <v>49</v>
      </c>
      <c r="L457" s="52" t="s">
        <v>52</v>
      </c>
    </row>
    <row r="458" spans="1:12" x14ac:dyDescent="0.25">
      <c r="A458">
        <v>14136879</v>
      </c>
      <c r="B458" t="s">
        <v>720</v>
      </c>
      <c r="C458" t="s">
        <v>721</v>
      </c>
      <c r="D458">
        <v>14136879</v>
      </c>
      <c r="E458" t="s">
        <v>49</v>
      </c>
      <c r="F458">
        <v>3</v>
      </c>
      <c r="G458" t="s">
        <v>50</v>
      </c>
      <c r="H458">
        <v>91.67</v>
      </c>
      <c r="I458">
        <v>2</v>
      </c>
      <c r="J458" t="s">
        <v>51</v>
      </c>
      <c r="K458" t="s">
        <v>49</v>
      </c>
      <c r="L458" s="52" t="s">
        <v>56</v>
      </c>
    </row>
    <row r="459" spans="1:12" x14ac:dyDescent="0.25">
      <c r="B459" t="s">
        <v>6383</v>
      </c>
      <c r="C459" t="s">
        <v>722</v>
      </c>
      <c r="E459" t="s">
        <v>49</v>
      </c>
      <c r="I459" s="53">
        <v>0</v>
      </c>
      <c r="J459" t="s">
        <v>51</v>
      </c>
      <c r="K459" t="s">
        <v>49</v>
      </c>
      <c r="L459" s="52" t="s">
        <v>52</v>
      </c>
    </row>
    <row r="460" spans="1:12" x14ac:dyDescent="0.25">
      <c r="A460">
        <v>10840807</v>
      </c>
      <c r="B460" t="s">
        <v>723</v>
      </c>
      <c r="C460" t="s">
        <v>724</v>
      </c>
      <c r="D460">
        <v>10840807</v>
      </c>
      <c r="E460" t="s">
        <v>49</v>
      </c>
      <c r="G460" t="s">
        <v>90</v>
      </c>
      <c r="H460">
        <v>108.33</v>
      </c>
      <c r="I460">
        <v>1</v>
      </c>
      <c r="J460" t="s">
        <v>91</v>
      </c>
      <c r="K460" t="s">
        <v>49</v>
      </c>
      <c r="L460" s="52" t="s">
        <v>52</v>
      </c>
    </row>
    <row r="461" spans="1:12" x14ac:dyDescent="0.25">
      <c r="B461" t="s">
        <v>6384</v>
      </c>
      <c r="C461" t="s">
        <v>725</v>
      </c>
      <c r="E461" t="s">
        <v>49</v>
      </c>
      <c r="I461" s="53">
        <v>0</v>
      </c>
      <c r="J461" t="s">
        <v>51</v>
      </c>
      <c r="K461" t="s">
        <v>49</v>
      </c>
      <c r="L461" s="52" t="s">
        <v>52</v>
      </c>
    </row>
    <row r="462" spans="1:12" x14ac:dyDescent="0.25">
      <c r="B462" t="s">
        <v>6385</v>
      </c>
      <c r="C462" t="s">
        <v>726</v>
      </c>
      <c r="E462" t="s">
        <v>49</v>
      </c>
      <c r="I462" s="53">
        <v>1</v>
      </c>
      <c r="J462" t="s">
        <v>181</v>
      </c>
      <c r="K462" t="s">
        <v>49</v>
      </c>
      <c r="L462" s="52" t="s">
        <v>52</v>
      </c>
    </row>
    <row r="463" spans="1:12" x14ac:dyDescent="0.25">
      <c r="A463">
        <v>23715133</v>
      </c>
      <c r="B463" t="s">
        <v>727</v>
      </c>
      <c r="C463" t="s">
        <v>728</v>
      </c>
      <c r="D463">
        <v>23715133</v>
      </c>
      <c r="E463" t="s">
        <v>49</v>
      </c>
      <c r="F463">
        <v>1</v>
      </c>
      <c r="G463" t="s">
        <v>74</v>
      </c>
      <c r="H463">
        <v>100</v>
      </c>
      <c r="I463">
        <v>3</v>
      </c>
      <c r="J463" t="s">
        <v>75</v>
      </c>
      <c r="K463" t="s">
        <v>49</v>
      </c>
      <c r="L463" s="52" t="s">
        <v>52</v>
      </c>
    </row>
    <row r="464" spans="1:12" x14ac:dyDescent="0.25">
      <c r="A464">
        <v>23107756</v>
      </c>
      <c r="B464" t="s">
        <v>729</v>
      </c>
      <c r="C464" t="s">
        <v>730</v>
      </c>
      <c r="D464">
        <v>23107756</v>
      </c>
      <c r="E464" t="s">
        <v>49</v>
      </c>
      <c r="F464">
        <v>1</v>
      </c>
      <c r="G464" t="s">
        <v>50</v>
      </c>
      <c r="H464">
        <v>91.67</v>
      </c>
      <c r="I464">
        <v>1</v>
      </c>
      <c r="J464" t="s">
        <v>51</v>
      </c>
      <c r="K464" t="s">
        <v>49</v>
      </c>
      <c r="L464" s="52" t="s">
        <v>52</v>
      </c>
    </row>
    <row r="465" spans="1:12" x14ac:dyDescent="0.25">
      <c r="A465">
        <v>23124098</v>
      </c>
      <c r="B465" t="s">
        <v>731</v>
      </c>
      <c r="C465" t="s">
        <v>732</v>
      </c>
      <c r="D465">
        <v>23124098</v>
      </c>
      <c r="E465" t="s">
        <v>49</v>
      </c>
      <c r="F465">
        <v>0</v>
      </c>
      <c r="G465" t="s">
        <v>74</v>
      </c>
      <c r="H465">
        <v>106.41</v>
      </c>
      <c r="I465">
        <v>0</v>
      </c>
      <c r="J465" t="s">
        <v>75</v>
      </c>
      <c r="K465" t="s">
        <v>49</v>
      </c>
      <c r="L465" s="52" t="s">
        <v>56</v>
      </c>
    </row>
    <row r="466" spans="1:12" x14ac:dyDescent="0.25">
      <c r="B466" t="s">
        <v>6386</v>
      </c>
      <c r="C466" t="s">
        <v>733</v>
      </c>
      <c r="E466" t="s">
        <v>49</v>
      </c>
      <c r="I466" s="53">
        <v>1</v>
      </c>
      <c r="J466" t="s">
        <v>51</v>
      </c>
      <c r="K466" t="s">
        <v>49</v>
      </c>
      <c r="L466" s="52" t="s">
        <v>52</v>
      </c>
    </row>
    <row r="467" spans="1:12" x14ac:dyDescent="0.25">
      <c r="A467">
        <v>10836965</v>
      </c>
      <c r="B467" t="s">
        <v>734</v>
      </c>
      <c r="C467" t="s">
        <v>735</v>
      </c>
      <c r="D467">
        <v>10836965</v>
      </c>
      <c r="E467" t="s">
        <v>49</v>
      </c>
      <c r="F467">
        <v>0</v>
      </c>
      <c r="G467" t="s">
        <v>320</v>
      </c>
      <c r="H467">
        <v>98.4</v>
      </c>
      <c r="I467">
        <v>0</v>
      </c>
      <c r="J467" t="s">
        <v>321</v>
      </c>
      <c r="K467" t="s">
        <v>49</v>
      </c>
      <c r="L467" s="52" t="s">
        <v>56</v>
      </c>
    </row>
    <row r="468" spans="1:12" x14ac:dyDescent="0.25">
      <c r="A468">
        <v>10838726</v>
      </c>
      <c r="B468" t="s">
        <v>736</v>
      </c>
      <c r="C468" t="s">
        <v>737</v>
      </c>
      <c r="D468">
        <v>10838726</v>
      </c>
      <c r="E468" t="s">
        <v>71</v>
      </c>
      <c r="F468">
        <v>0</v>
      </c>
      <c r="G468" t="s">
        <v>74</v>
      </c>
      <c r="H468">
        <v>106.41</v>
      </c>
      <c r="I468">
        <v>0</v>
      </c>
      <c r="J468" t="s">
        <v>75</v>
      </c>
      <c r="K468" t="s">
        <v>71</v>
      </c>
      <c r="L468" s="52" t="s">
        <v>56</v>
      </c>
    </row>
    <row r="469" spans="1:12" x14ac:dyDescent="0.25">
      <c r="B469" t="s">
        <v>6387</v>
      </c>
      <c r="C469" t="s">
        <v>738</v>
      </c>
      <c r="E469" t="s">
        <v>49</v>
      </c>
      <c r="I469" s="53">
        <v>0</v>
      </c>
      <c r="J469" t="s">
        <v>51</v>
      </c>
      <c r="K469" t="s">
        <v>49</v>
      </c>
      <c r="L469" s="52" t="s">
        <v>52</v>
      </c>
    </row>
    <row r="470" spans="1:12" x14ac:dyDescent="0.25">
      <c r="B470" t="s">
        <v>6388</v>
      </c>
      <c r="C470" t="s">
        <v>739</v>
      </c>
      <c r="E470" t="s">
        <v>49</v>
      </c>
      <c r="I470" s="53">
        <v>2</v>
      </c>
      <c r="J470" t="s">
        <v>51</v>
      </c>
      <c r="K470" t="s">
        <v>49</v>
      </c>
      <c r="L470" s="52" t="s">
        <v>52</v>
      </c>
    </row>
    <row r="471" spans="1:12" x14ac:dyDescent="0.25">
      <c r="A471">
        <v>10865152</v>
      </c>
      <c r="B471" t="s">
        <v>740</v>
      </c>
      <c r="C471" t="s">
        <v>741</v>
      </c>
      <c r="D471">
        <v>10865152</v>
      </c>
      <c r="E471" t="s">
        <v>49</v>
      </c>
      <c r="F471">
        <v>1</v>
      </c>
      <c r="G471" t="s">
        <v>117</v>
      </c>
      <c r="H471">
        <v>108.33</v>
      </c>
      <c r="I471">
        <v>1</v>
      </c>
      <c r="J471" t="s">
        <v>118</v>
      </c>
      <c r="K471" t="s">
        <v>49</v>
      </c>
      <c r="L471" s="52" t="s">
        <v>56</v>
      </c>
    </row>
    <row r="472" spans="1:12" x14ac:dyDescent="0.25">
      <c r="B472" t="s">
        <v>6389</v>
      </c>
      <c r="C472" t="s">
        <v>742</v>
      </c>
      <c r="E472" t="s">
        <v>49</v>
      </c>
      <c r="I472" s="53">
        <v>0</v>
      </c>
      <c r="J472" t="s">
        <v>8594</v>
      </c>
      <c r="K472" t="s">
        <v>49</v>
      </c>
      <c r="L472" s="52" t="s">
        <v>52</v>
      </c>
    </row>
    <row r="473" spans="1:12" x14ac:dyDescent="0.25">
      <c r="B473" t="s">
        <v>6390</v>
      </c>
      <c r="C473" t="s">
        <v>743</v>
      </c>
      <c r="E473" t="s">
        <v>49</v>
      </c>
      <c r="I473" s="53">
        <v>3</v>
      </c>
      <c r="J473" t="s">
        <v>8594</v>
      </c>
      <c r="K473" t="s">
        <v>49</v>
      </c>
      <c r="L473" s="52" t="s">
        <v>52</v>
      </c>
    </row>
    <row r="474" spans="1:12" x14ac:dyDescent="0.25">
      <c r="B474" t="s">
        <v>6391</v>
      </c>
      <c r="C474" t="s">
        <v>744</v>
      </c>
      <c r="E474" t="s">
        <v>49</v>
      </c>
      <c r="I474" s="53">
        <v>0</v>
      </c>
      <c r="J474" t="s">
        <v>51</v>
      </c>
      <c r="K474" t="s">
        <v>49</v>
      </c>
      <c r="L474" s="52" t="s">
        <v>52</v>
      </c>
    </row>
    <row r="475" spans="1:12" x14ac:dyDescent="0.25">
      <c r="B475" t="s">
        <v>6392</v>
      </c>
      <c r="C475" t="s">
        <v>745</v>
      </c>
      <c r="E475" t="s">
        <v>49</v>
      </c>
      <c r="I475" s="53">
        <v>0</v>
      </c>
      <c r="J475" t="s">
        <v>51</v>
      </c>
      <c r="K475" t="s">
        <v>49</v>
      </c>
      <c r="L475" s="52" t="s">
        <v>52</v>
      </c>
    </row>
    <row r="476" spans="1:12" x14ac:dyDescent="0.25">
      <c r="A476">
        <v>23483441</v>
      </c>
      <c r="B476" t="s">
        <v>746</v>
      </c>
      <c r="C476" t="s">
        <v>747</v>
      </c>
      <c r="D476">
        <v>23483441</v>
      </c>
      <c r="E476" t="s">
        <v>49</v>
      </c>
      <c r="F476">
        <v>0</v>
      </c>
      <c r="G476" t="s">
        <v>74</v>
      </c>
      <c r="H476">
        <v>100</v>
      </c>
      <c r="I476">
        <v>0</v>
      </c>
      <c r="J476" t="s">
        <v>75</v>
      </c>
      <c r="K476" t="s">
        <v>49</v>
      </c>
      <c r="L476" s="52" t="s">
        <v>56</v>
      </c>
    </row>
    <row r="477" spans="1:12" x14ac:dyDescent="0.25">
      <c r="B477" t="s">
        <v>6393</v>
      </c>
      <c r="C477" t="s">
        <v>748</v>
      </c>
      <c r="E477" t="s">
        <v>49</v>
      </c>
      <c r="I477" s="53">
        <v>2</v>
      </c>
      <c r="J477" t="s">
        <v>8590</v>
      </c>
      <c r="K477" t="s">
        <v>49</v>
      </c>
      <c r="L477" s="52" t="s">
        <v>52</v>
      </c>
    </row>
    <row r="478" spans="1:12" x14ac:dyDescent="0.25">
      <c r="A478">
        <v>21008011</v>
      </c>
      <c r="B478" t="s">
        <v>749</v>
      </c>
      <c r="C478" t="s">
        <v>750</v>
      </c>
      <c r="D478">
        <v>21008011</v>
      </c>
      <c r="E478" t="s">
        <v>49</v>
      </c>
      <c r="F478">
        <v>0</v>
      </c>
      <c r="H478">
        <v>100</v>
      </c>
      <c r="I478">
        <v>0</v>
      </c>
      <c r="J478" t="s">
        <v>75</v>
      </c>
      <c r="K478" t="s">
        <v>49</v>
      </c>
      <c r="L478" s="52" t="s">
        <v>56</v>
      </c>
    </row>
    <row r="479" spans="1:12" x14ac:dyDescent="0.25">
      <c r="A479">
        <v>23361834</v>
      </c>
      <c r="B479" t="s">
        <v>751</v>
      </c>
      <c r="C479" t="s">
        <v>752</v>
      </c>
      <c r="D479">
        <v>23361834</v>
      </c>
      <c r="E479" t="s">
        <v>49</v>
      </c>
      <c r="F479">
        <v>1</v>
      </c>
      <c r="G479" t="s">
        <v>117</v>
      </c>
      <c r="H479">
        <v>108.33</v>
      </c>
      <c r="I479">
        <v>1</v>
      </c>
      <c r="J479" t="s">
        <v>118</v>
      </c>
      <c r="K479" t="s">
        <v>49</v>
      </c>
      <c r="L479" s="52" t="s">
        <v>56</v>
      </c>
    </row>
    <row r="480" spans="1:12" x14ac:dyDescent="0.25">
      <c r="B480" t="s">
        <v>6394</v>
      </c>
      <c r="C480" t="s">
        <v>753</v>
      </c>
      <c r="E480" t="s">
        <v>49</v>
      </c>
      <c r="I480" s="53">
        <v>1</v>
      </c>
      <c r="J480" t="s">
        <v>51</v>
      </c>
      <c r="K480" t="s">
        <v>49</v>
      </c>
      <c r="L480" s="52" t="s">
        <v>52</v>
      </c>
    </row>
    <row r="481" spans="1:12" x14ac:dyDescent="0.25">
      <c r="A481">
        <v>10916183</v>
      </c>
      <c r="B481" t="s">
        <v>754</v>
      </c>
      <c r="C481" t="s">
        <v>755</v>
      </c>
      <c r="D481">
        <v>10916183</v>
      </c>
      <c r="E481" t="s">
        <v>71</v>
      </c>
      <c r="F481">
        <v>0</v>
      </c>
      <c r="G481" t="s">
        <v>50</v>
      </c>
      <c r="H481">
        <v>98.4</v>
      </c>
      <c r="I481">
        <v>1</v>
      </c>
      <c r="J481" t="s">
        <v>51</v>
      </c>
      <c r="K481" t="s">
        <v>71</v>
      </c>
      <c r="L481" s="52" t="s">
        <v>56</v>
      </c>
    </row>
    <row r="482" spans="1:12" x14ac:dyDescent="0.25">
      <c r="A482">
        <v>23009634</v>
      </c>
      <c r="B482" t="s">
        <v>756</v>
      </c>
      <c r="C482" t="s">
        <v>757</v>
      </c>
      <c r="D482">
        <v>23009634</v>
      </c>
      <c r="E482" t="s">
        <v>49</v>
      </c>
      <c r="F482">
        <v>3</v>
      </c>
      <c r="G482" t="s">
        <v>50</v>
      </c>
      <c r="H482">
        <v>91.67</v>
      </c>
      <c r="I482">
        <v>2</v>
      </c>
      <c r="J482" t="s">
        <v>51</v>
      </c>
      <c r="K482" t="s">
        <v>49</v>
      </c>
      <c r="L482" s="52" t="s">
        <v>52</v>
      </c>
    </row>
    <row r="483" spans="1:12" x14ac:dyDescent="0.25">
      <c r="A483">
        <v>21000717</v>
      </c>
      <c r="B483" t="s">
        <v>758</v>
      </c>
      <c r="C483" t="s">
        <v>759</v>
      </c>
      <c r="D483">
        <v>21000717</v>
      </c>
      <c r="E483" t="s">
        <v>49</v>
      </c>
      <c r="F483">
        <v>0</v>
      </c>
      <c r="G483" t="s">
        <v>74</v>
      </c>
      <c r="H483">
        <v>100</v>
      </c>
      <c r="I483">
        <v>0</v>
      </c>
      <c r="J483" t="s">
        <v>75</v>
      </c>
      <c r="K483" t="s">
        <v>49</v>
      </c>
      <c r="L483" s="52" t="s">
        <v>56</v>
      </c>
    </row>
    <row r="484" spans="1:12" x14ac:dyDescent="0.25">
      <c r="A484">
        <v>23016374</v>
      </c>
      <c r="B484" t="s">
        <v>760</v>
      </c>
      <c r="C484" t="s">
        <v>761</v>
      </c>
      <c r="D484">
        <v>23016374</v>
      </c>
      <c r="E484" t="s">
        <v>49</v>
      </c>
      <c r="F484">
        <v>2</v>
      </c>
      <c r="G484" t="s">
        <v>50</v>
      </c>
      <c r="H484">
        <v>91.67</v>
      </c>
      <c r="I484">
        <v>1</v>
      </c>
      <c r="J484" t="s">
        <v>51</v>
      </c>
      <c r="K484" t="s">
        <v>49</v>
      </c>
      <c r="L484" s="52" t="s">
        <v>52</v>
      </c>
    </row>
    <row r="485" spans="1:12" x14ac:dyDescent="0.25">
      <c r="B485" t="s">
        <v>6395</v>
      </c>
      <c r="C485" t="s">
        <v>764</v>
      </c>
      <c r="E485" t="s">
        <v>49</v>
      </c>
      <c r="I485" s="53">
        <v>1</v>
      </c>
      <c r="J485" t="s">
        <v>8594</v>
      </c>
      <c r="K485" t="s">
        <v>49</v>
      </c>
      <c r="L485" s="52" t="s">
        <v>52</v>
      </c>
    </row>
    <row r="486" spans="1:12" x14ac:dyDescent="0.25">
      <c r="A486">
        <v>15378786</v>
      </c>
      <c r="B486" t="s">
        <v>762</v>
      </c>
      <c r="C486" t="s">
        <v>763</v>
      </c>
      <c r="D486">
        <v>15378786</v>
      </c>
      <c r="E486" t="s">
        <v>49</v>
      </c>
      <c r="F486">
        <v>4</v>
      </c>
      <c r="G486" t="s">
        <v>90</v>
      </c>
      <c r="H486">
        <v>100</v>
      </c>
      <c r="I486">
        <v>1</v>
      </c>
      <c r="J486" t="s">
        <v>91</v>
      </c>
      <c r="K486" t="s">
        <v>49</v>
      </c>
      <c r="L486" s="52" t="s">
        <v>52</v>
      </c>
    </row>
    <row r="487" spans="1:12" x14ac:dyDescent="0.25">
      <c r="A487">
        <v>15403856</v>
      </c>
      <c r="B487" t="s">
        <v>765</v>
      </c>
      <c r="C487" t="s">
        <v>766</v>
      </c>
      <c r="D487">
        <v>15403856</v>
      </c>
      <c r="E487" t="s">
        <v>49</v>
      </c>
      <c r="F487">
        <v>0</v>
      </c>
      <c r="G487" t="s">
        <v>50</v>
      </c>
      <c r="H487">
        <v>91.67</v>
      </c>
      <c r="I487">
        <v>0</v>
      </c>
      <c r="J487" t="s">
        <v>51</v>
      </c>
      <c r="K487" t="s">
        <v>49</v>
      </c>
      <c r="L487" s="52" t="s">
        <v>52</v>
      </c>
    </row>
    <row r="488" spans="1:12" x14ac:dyDescent="0.25">
      <c r="A488">
        <v>10851053</v>
      </c>
      <c r="B488" t="s">
        <v>767</v>
      </c>
      <c r="C488" t="s">
        <v>768</v>
      </c>
      <c r="D488">
        <v>10851053</v>
      </c>
      <c r="E488" t="s">
        <v>49</v>
      </c>
      <c r="F488">
        <v>2</v>
      </c>
      <c r="G488" t="s">
        <v>117</v>
      </c>
      <c r="H488">
        <v>108.33</v>
      </c>
      <c r="I488">
        <v>0</v>
      </c>
      <c r="J488" t="s">
        <v>118</v>
      </c>
      <c r="K488" t="s">
        <v>49</v>
      </c>
      <c r="L488" s="52" t="s">
        <v>56</v>
      </c>
    </row>
    <row r="489" spans="1:12" x14ac:dyDescent="0.25">
      <c r="B489" t="s">
        <v>6396</v>
      </c>
      <c r="C489" t="s">
        <v>769</v>
      </c>
      <c r="E489" t="s">
        <v>49</v>
      </c>
      <c r="I489" s="53">
        <v>1</v>
      </c>
      <c r="J489" t="s">
        <v>8595</v>
      </c>
      <c r="K489" t="s">
        <v>49</v>
      </c>
      <c r="L489" s="52" t="s">
        <v>52</v>
      </c>
    </row>
    <row r="490" spans="1:12" x14ac:dyDescent="0.25">
      <c r="B490" t="s">
        <v>6397</v>
      </c>
      <c r="C490" t="s">
        <v>770</v>
      </c>
      <c r="E490" t="s">
        <v>49</v>
      </c>
      <c r="I490" s="53">
        <v>0</v>
      </c>
      <c r="J490" t="s">
        <v>8590</v>
      </c>
      <c r="K490" t="s">
        <v>49</v>
      </c>
      <c r="L490" s="52" t="s">
        <v>52</v>
      </c>
    </row>
    <row r="491" spans="1:12" x14ac:dyDescent="0.25">
      <c r="A491">
        <v>11017884</v>
      </c>
      <c r="B491" t="s">
        <v>771</v>
      </c>
      <c r="C491" t="s">
        <v>772</v>
      </c>
      <c r="D491">
        <v>11017884</v>
      </c>
      <c r="E491" t="s">
        <v>49</v>
      </c>
      <c r="F491">
        <v>2</v>
      </c>
      <c r="G491" t="s">
        <v>117</v>
      </c>
      <c r="H491">
        <v>108.33</v>
      </c>
      <c r="I491">
        <v>1</v>
      </c>
      <c r="J491" t="s">
        <v>118</v>
      </c>
      <c r="K491" t="s">
        <v>49</v>
      </c>
      <c r="L491" s="52" t="s">
        <v>52</v>
      </c>
    </row>
    <row r="492" spans="1:12" x14ac:dyDescent="0.25">
      <c r="B492" t="s">
        <v>6398</v>
      </c>
      <c r="C492" t="s">
        <v>773</v>
      </c>
      <c r="E492" t="s">
        <v>49</v>
      </c>
      <c r="I492" s="53">
        <v>0</v>
      </c>
      <c r="J492" t="s">
        <v>51</v>
      </c>
      <c r="K492" t="s">
        <v>49</v>
      </c>
      <c r="L492" s="52" t="s">
        <v>52</v>
      </c>
    </row>
    <row r="493" spans="1:12" x14ac:dyDescent="0.25">
      <c r="B493" t="s">
        <v>6399</v>
      </c>
      <c r="C493" t="s">
        <v>774</v>
      </c>
      <c r="E493" t="s">
        <v>49</v>
      </c>
      <c r="I493" s="53">
        <v>1</v>
      </c>
      <c r="J493" t="s">
        <v>51</v>
      </c>
      <c r="K493" t="s">
        <v>49</v>
      </c>
      <c r="L493" s="52" t="s">
        <v>52</v>
      </c>
    </row>
    <row r="494" spans="1:12" x14ac:dyDescent="0.25">
      <c r="B494" t="s">
        <v>6400</v>
      </c>
      <c r="C494" t="s">
        <v>775</v>
      </c>
      <c r="E494" t="s">
        <v>49</v>
      </c>
      <c r="I494" s="53">
        <v>0</v>
      </c>
      <c r="J494" t="s">
        <v>8590</v>
      </c>
      <c r="K494" t="s">
        <v>49</v>
      </c>
      <c r="L494" s="52" t="s">
        <v>52</v>
      </c>
    </row>
    <row r="495" spans="1:12" x14ac:dyDescent="0.25">
      <c r="A495">
        <v>21003696</v>
      </c>
      <c r="B495" t="s">
        <v>776</v>
      </c>
      <c r="D495">
        <v>21003696</v>
      </c>
      <c r="E495" t="s">
        <v>49</v>
      </c>
      <c r="H495">
        <v>91.67</v>
      </c>
      <c r="J495" t="s">
        <v>51</v>
      </c>
      <c r="K495" t="s">
        <v>49</v>
      </c>
      <c r="L495" s="52" t="s">
        <v>52</v>
      </c>
    </row>
    <row r="496" spans="1:12" x14ac:dyDescent="0.25">
      <c r="B496" t="s">
        <v>6401</v>
      </c>
      <c r="C496" t="s">
        <v>777</v>
      </c>
      <c r="E496" t="s">
        <v>49</v>
      </c>
      <c r="I496" s="53">
        <v>0</v>
      </c>
      <c r="J496" t="s">
        <v>8594</v>
      </c>
      <c r="K496" t="s">
        <v>49</v>
      </c>
      <c r="L496" s="52" t="s">
        <v>52</v>
      </c>
    </row>
    <row r="497" spans="1:12" x14ac:dyDescent="0.25">
      <c r="A497">
        <v>10901508</v>
      </c>
      <c r="B497" t="s">
        <v>778</v>
      </c>
      <c r="C497" t="s">
        <v>779</v>
      </c>
      <c r="D497">
        <v>10901508</v>
      </c>
      <c r="E497" t="s">
        <v>49</v>
      </c>
      <c r="F497">
        <v>3</v>
      </c>
      <c r="G497" t="s">
        <v>74</v>
      </c>
      <c r="H497">
        <v>100</v>
      </c>
      <c r="I497">
        <v>2</v>
      </c>
      <c r="J497" t="s">
        <v>75</v>
      </c>
      <c r="K497" t="s">
        <v>49</v>
      </c>
      <c r="L497" s="52" t="s">
        <v>56</v>
      </c>
    </row>
    <row r="498" spans="1:12" x14ac:dyDescent="0.25">
      <c r="B498" t="s">
        <v>6402</v>
      </c>
      <c r="C498" t="s">
        <v>780</v>
      </c>
      <c r="E498" t="s">
        <v>49</v>
      </c>
      <c r="I498" s="53">
        <v>0</v>
      </c>
      <c r="J498" t="s">
        <v>51</v>
      </c>
      <c r="K498" t="s">
        <v>49</v>
      </c>
      <c r="L498" s="52" t="s">
        <v>52</v>
      </c>
    </row>
    <row r="499" spans="1:12" x14ac:dyDescent="0.25">
      <c r="B499" t="s">
        <v>6403</v>
      </c>
      <c r="C499" t="s">
        <v>781</v>
      </c>
      <c r="E499" t="s">
        <v>49</v>
      </c>
      <c r="I499" s="53">
        <v>1</v>
      </c>
      <c r="J499" t="s">
        <v>8595</v>
      </c>
      <c r="K499" t="s">
        <v>49</v>
      </c>
      <c r="L499" s="52" t="s">
        <v>52</v>
      </c>
    </row>
    <row r="500" spans="1:12" x14ac:dyDescent="0.25">
      <c r="B500" t="s">
        <v>6404</v>
      </c>
      <c r="C500" t="s">
        <v>784</v>
      </c>
      <c r="E500" t="s">
        <v>49</v>
      </c>
      <c r="I500" s="53">
        <v>1</v>
      </c>
      <c r="J500" t="s">
        <v>51</v>
      </c>
      <c r="K500" t="s">
        <v>49</v>
      </c>
      <c r="L500" s="52" t="s">
        <v>52</v>
      </c>
    </row>
    <row r="501" spans="1:12" x14ac:dyDescent="0.25">
      <c r="B501" t="s">
        <v>6405</v>
      </c>
      <c r="C501" t="s">
        <v>785</v>
      </c>
      <c r="E501" t="s">
        <v>49</v>
      </c>
      <c r="I501" s="53">
        <v>1</v>
      </c>
      <c r="J501" t="s">
        <v>51</v>
      </c>
      <c r="K501" t="s">
        <v>49</v>
      </c>
      <c r="L501" s="52" t="s">
        <v>52</v>
      </c>
    </row>
    <row r="502" spans="1:12" x14ac:dyDescent="0.25">
      <c r="A502">
        <v>23638508</v>
      </c>
      <c r="B502" t="s">
        <v>782</v>
      </c>
      <c r="C502" t="s">
        <v>783</v>
      </c>
      <c r="D502">
        <v>23638508</v>
      </c>
      <c r="E502" t="s">
        <v>71</v>
      </c>
      <c r="F502">
        <v>0</v>
      </c>
      <c r="G502" t="s">
        <v>50</v>
      </c>
      <c r="H502">
        <v>91.67</v>
      </c>
      <c r="I502">
        <v>0</v>
      </c>
      <c r="J502" t="s">
        <v>51</v>
      </c>
      <c r="K502" t="s">
        <v>71</v>
      </c>
      <c r="L502" s="52" t="s">
        <v>56</v>
      </c>
    </row>
    <row r="503" spans="1:12" x14ac:dyDescent="0.25">
      <c r="A503">
        <v>23001138</v>
      </c>
      <c r="B503" t="s">
        <v>786</v>
      </c>
      <c r="C503" t="s">
        <v>787</v>
      </c>
      <c r="D503">
        <v>23001138</v>
      </c>
      <c r="E503" t="s">
        <v>49</v>
      </c>
      <c r="F503">
        <v>0</v>
      </c>
      <c r="G503" t="s">
        <v>50</v>
      </c>
      <c r="H503">
        <v>91.67</v>
      </c>
      <c r="I503">
        <v>0</v>
      </c>
      <c r="J503" t="s">
        <v>51</v>
      </c>
      <c r="K503" t="s">
        <v>49</v>
      </c>
      <c r="L503" s="52" t="s">
        <v>52</v>
      </c>
    </row>
    <row r="504" spans="1:12" x14ac:dyDescent="0.25">
      <c r="B504" t="s">
        <v>6406</v>
      </c>
      <c r="C504" t="s">
        <v>788</v>
      </c>
      <c r="E504" t="s">
        <v>49</v>
      </c>
      <c r="I504" s="53">
        <v>0</v>
      </c>
      <c r="J504" t="s">
        <v>51</v>
      </c>
      <c r="K504" t="s">
        <v>49</v>
      </c>
      <c r="L504" s="52" t="s">
        <v>52</v>
      </c>
    </row>
    <row r="505" spans="1:12" x14ac:dyDescent="0.25">
      <c r="B505" t="s">
        <v>6407</v>
      </c>
      <c r="C505" t="s">
        <v>789</v>
      </c>
      <c r="E505" t="s">
        <v>49</v>
      </c>
      <c r="I505" s="53">
        <v>1</v>
      </c>
      <c r="J505" t="s">
        <v>8595</v>
      </c>
      <c r="K505" t="s">
        <v>49</v>
      </c>
      <c r="L505" s="52" t="s">
        <v>52</v>
      </c>
    </row>
    <row r="506" spans="1:12" x14ac:dyDescent="0.25">
      <c r="A506">
        <v>13085103</v>
      </c>
      <c r="B506" t="s">
        <v>790</v>
      </c>
      <c r="C506" t="s">
        <v>791</v>
      </c>
      <c r="D506">
        <v>13085103</v>
      </c>
      <c r="E506" t="s">
        <v>49</v>
      </c>
      <c r="F506">
        <v>1</v>
      </c>
      <c r="G506" t="s">
        <v>50</v>
      </c>
      <c r="H506">
        <v>91.67</v>
      </c>
      <c r="I506">
        <v>0</v>
      </c>
      <c r="J506" t="s">
        <v>51</v>
      </c>
      <c r="K506" t="s">
        <v>49</v>
      </c>
      <c r="L506" s="52" t="s">
        <v>56</v>
      </c>
    </row>
    <row r="507" spans="1:12" x14ac:dyDescent="0.25">
      <c r="B507" t="s">
        <v>6408</v>
      </c>
      <c r="C507" t="s">
        <v>792</v>
      </c>
      <c r="E507" t="s">
        <v>49</v>
      </c>
      <c r="I507" s="53">
        <v>3</v>
      </c>
      <c r="J507" t="s">
        <v>8594</v>
      </c>
      <c r="K507" t="s">
        <v>49</v>
      </c>
      <c r="L507" s="52" t="s">
        <v>52</v>
      </c>
    </row>
    <row r="508" spans="1:12" x14ac:dyDescent="0.25">
      <c r="A508">
        <v>23401182</v>
      </c>
      <c r="B508" t="s">
        <v>6409</v>
      </c>
      <c r="C508" t="s">
        <v>793</v>
      </c>
      <c r="D508">
        <v>23401182</v>
      </c>
      <c r="E508" t="s">
        <v>49</v>
      </c>
      <c r="F508">
        <v>3</v>
      </c>
      <c r="G508" t="s">
        <v>50</v>
      </c>
      <c r="H508">
        <v>91.67</v>
      </c>
      <c r="I508" s="53">
        <v>0</v>
      </c>
      <c r="J508" t="s">
        <v>51</v>
      </c>
      <c r="K508" t="s">
        <v>49</v>
      </c>
      <c r="L508" s="52" t="s">
        <v>56</v>
      </c>
    </row>
    <row r="509" spans="1:12" x14ac:dyDescent="0.25">
      <c r="A509">
        <v>10919394</v>
      </c>
      <c r="B509" t="s">
        <v>794</v>
      </c>
      <c r="C509" t="s">
        <v>795</v>
      </c>
      <c r="D509">
        <v>10919394</v>
      </c>
      <c r="E509" t="s">
        <v>49</v>
      </c>
      <c r="F509">
        <v>1</v>
      </c>
      <c r="G509" t="s">
        <v>74</v>
      </c>
      <c r="H509">
        <v>100</v>
      </c>
      <c r="I509">
        <v>0</v>
      </c>
      <c r="J509" t="s">
        <v>75</v>
      </c>
      <c r="K509" t="s">
        <v>49</v>
      </c>
      <c r="L509" s="52" t="s">
        <v>52</v>
      </c>
    </row>
    <row r="510" spans="1:12" x14ac:dyDescent="0.25">
      <c r="A510">
        <v>15379421</v>
      </c>
      <c r="B510" t="s">
        <v>796</v>
      </c>
      <c r="C510" t="s">
        <v>797</v>
      </c>
      <c r="D510">
        <v>15379421</v>
      </c>
      <c r="E510" t="s">
        <v>49</v>
      </c>
      <c r="F510">
        <v>0</v>
      </c>
      <c r="G510" t="s">
        <v>50</v>
      </c>
      <c r="H510">
        <v>91.67</v>
      </c>
      <c r="I510">
        <v>0</v>
      </c>
      <c r="J510" t="s">
        <v>51</v>
      </c>
      <c r="K510" t="s">
        <v>49</v>
      </c>
      <c r="L510" s="52" t="s">
        <v>56</v>
      </c>
    </row>
    <row r="511" spans="1:12" x14ac:dyDescent="0.25">
      <c r="A511">
        <v>10877476</v>
      </c>
      <c r="B511" t="s">
        <v>798</v>
      </c>
      <c r="C511" t="s">
        <v>799</v>
      </c>
      <c r="D511">
        <v>10877476</v>
      </c>
      <c r="E511" t="s">
        <v>49</v>
      </c>
      <c r="F511">
        <v>3</v>
      </c>
      <c r="G511" t="s">
        <v>90</v>
      </c>
      <c r="H511">
        <v>106.41</v>
      </c>
      <c r="I511">
        <v>1</v>
      </c>
      <c r="J511" t="s">
        <v>91</v>
      </c>
      <c r="K511" t="s">
        <v>49</v>
      </c>
      <c r="L511" s="52" t="s">
        <v>52</v>
      </c>
    </row>
    <row r="512" spans="1:12" x14ac:dyDescent="0.25">
      <c r="A512">
        <v>10864072</v>
      </c>
      <c r="B512" t="s">
        <v>800</v>
      </c>
      <c r="C512" t="s">
        <v>801</v>
      </c>
      <c r="D512">
        <v>10864072</v>
      </c>
      <c r="E512" t="s">
        <v>49</v>
      </c>
      <c r="F512">
        <v>0</v>
      </c>
      <c r="G512" t="s">
        <v>50</v>
      </c>
      <c r="H512">
        <v>98.4</v>
      </c>
      <c r="I512">
        <v>0</v>
      </c>
      <c r="J512" t="s">
        <v>51</v>
      </c>
      <c r="K512" t="s">
        <v>49</v>
      </c>
      <c r="L512" s="52" t="s">
        <v>56</v>
      </c>
    </row>
    <row r="513" spans="1:12" x14ac:dyDescent="0.25">
      <c r="B513" t="s">
        <v>6410</v>
      </c>
      <c r="C513" t="s">
        <v>802</v>
      </c>
      <c r="E513" t="s">
        <v>49</v>
      </c>
      <c r="I513" s="53">
        <v>1</v>
      </c>
      <c r="J513" t="s">
        <v>8590</v>
      </c>
      <c r="K513" t="s">
        <v>49</v>
      </c>
      <c r="L513" s="52" t="s">
        <v>52</v>
      </c>
    </row>
    <row r="514" spans="1:12" x14ac:dyDescent="0.25">
      <c r="B514" t="s">
        <v>6411</v>
      </c>
      <c r="C514" t="s">
        <v>803</v>
      </c>
      <c r="E514" t="s">
        <v>49</v>
      </c>
      <c r="I514" s="53">
        <v>0</v>
      </c>
      <c r="J514" t="s">
        <v>8594</v>
      </c>
      <c r="K514" t="s">
        <v>49</v>
      </c>
      <c r="L514" s="52" t="s">
        <v>52</v>
      </c>
    </row>
    <row r="515" spans="1:12" x14ac:dyDescent="0.25">
      <c r="B515" t="s">
        <v>6412</v>
      </c>
      <c r="C515" t="s">
        <v>804</v>
      </c>
      <c r="E515" t="s">
        <v>49</v>
      </c>
      <c r="I515" s="53">
        <v>0</v>
      </c>
      <c r="J515" t="s">
        <v>51</v>
      </c>
      <c r="K515" t="s">
        <v>49</v>
      </c>
      <c r="L515" s="52" t="s">
        <v>52</v>
      </c>
    </row>
    <row r="516" spans="1:12" x14ac:dyDescent="0.25">
      <c r="B516" t="s">
        <v>6413</v>
      </c>
      <c r="C516" t="s">
        <v>805</v>
      </c>
      <c r="E516" t="s">
        <v>49</v>
      </c>
      <c r="I516" s="53">
        <v>0</v>
      </c>
      <c r="J516" t="s">
        <v>8594</v>
      </c>
      <c r="K516" t="s">
        <v>49</v>
      </c>
      <c r="L516" s="52" t="s">
        <v>52</v>
      </c>
    </row>
    <row r="517" spans="1:12" x14ac:dyDescent="0.25">
      <c r="B517" t="s">
        <v>6414</v>
      </c>
      <c r="C517" t="s">
        <v>806</v>
      </c>
      <c r="E517" t="s">
        <v>49</v>
      </c>
      <c r="I517" s="53">
        <v>0</v>
      </c>
      <c r="J517" t="s">
        <v>51</v>
      </c>
      <c r="K517" t="s">
        <v>49</v>
      </c>
      <c r="L517" s="52" t="s">
        <v>52</v>
      </c>
    </row>
    <row r="518" spans="1:12" x14ac:dyDescent="0.25">
      <c r="A518">
        <v>21007927</v>
      </c>
      <c r="B518" t="s">
        <v>807</v>
      </c>
      <c r="C518" t="s">
        <v>808</v>
      </c>
      <c r="D518">
        <v>21007927</v>
      </c>
      <c r="E518" t="s">
        <v>49</v>
      </c>
      <c r="F518">
        <v>0</v>
      </c>
      <c r="H518">
        <v>100</v>
      </c>
      <c r="I518">
        <v>0</v>
      </c>
      <c r="J518" t="s">
        <v>75</v>
      </c>
      <c r="K518" t="s">
        <v>49</v>
      </c>
      <c r="L518" s="52" t="s">
        <v>56</v>
      </c>
    </row>
    <row r="519" spans="1:12" x14ac:dyDescent="0.25">
      <c r="A519">
        <v>10987295</v>
      </c>
      <c r="B519" t="s">
        <v>809</v>
      </c>
      <c r="C519" t="s">
        <v>810</v>
      </c>
      <c r="D519">
        <v>10987295</v>
      </c>
      <c r="E519" t="s">
        <v>71</v>
      </c>
      <c r="F519">
        <v>0</v>
      </c>
      <c r="G519" t="s">
        <v>50</v>
      </c>
      <c r="H519">
        <v>98.4</v>
      </c>
      <c r="I519">
        <v>0</v>
      </c>
      <c r="J519" t="s">
        <v>51</v>
      </c>
      <c r="K519" t="s">
        <v>71</v>
      </c>
      <c r="L519" s="52" t="s">
        <v>56</v>
      </c>
    </row>
    <row r="520" spans="1:12" x14ac:dyDescent="0.25">
      <c r="B520" t="s">
        <v>6415</v>
      </c>
      <c r="C520" t="s">
        <v>811</v>
      </c>
      <c r="E520" t="s">
        <v>49</v>
      </c>
      <c r="I520" s="53">
        <v>2</v>
      </c>
      <c r="J520" t="s">
        <v>51</v>
      </c>
      <c r="K520" t="s">
        <v>49</v>
      </c>
      <c r="L520" s="52" t="s">
        <v>52</v>
      </c>
    </row>
    <row r="521" spans="1:12" x14ac:dyDescent="0.25">
      <c r="B521" t="s">
        <v>6416</v>
      </c>
      <c r="C521" t="s">
        <v>812</v>
      </c>
      <c r="E521" t="s">
        <v>49</v>
      </c>
      <c r="I521" s="53">
        <v>0</v>
      </c>
      <c r="J521" t="s">
        <v>51</v>
      </c>
      <c r="K521" t="s">
        <v>49</v>
      </c>
      <c r="L521" s="52" t="s">
        <v>52</v>
      </c>
    </row>
    <row r="522" spans="1:12" x14ac:dyDescent="0.25">
      <c r="B522" t="s">
        <v>6417</v>
      </c>
      <c r="C522" t="s">
        <v>815</v>
      </c>
      <c r="E522" t="s">
        <v>49</v>
      </c>
      <c r="I522" s="53">
        <v>5</v>
      </c>
      <c r="J522" t="s">
        <v>8594</v>
      </c>
      <c r="K522" t="s">
        <v>49</v>
      </c>
      <c r="L522" s="52" t="s">
        <v>52</v>
      </c>
    </row>
    <row r="523" spans="1:12" x14ac:dyDescent="0.25">
      <c r="A523">
        <v>10843646</v>
      </c>
      <c r="B523" t="s">
        <v>813</v>
      </c>
      <c r="C523" t="s">
        <v>814</v>
      </c>
      <c r="D523">
        <v>10843646</v>
      </c>
      <c r="E523" t="s">
        <v>71</v>
      </c>
      <c r="F523">
        <v>1</v>
      </c>
      <c r="G523" t="s">
        <v>50</v>
      </c>
      <c r="H523">
        <v>91.67</v>
      </c>
      <c r="I523">
        <v>0</v>
      </c>
      <c r="J523" t="s">
        <v>51</v>
      </c>
      <c r="K523" t="s">
        <v>71</v>
      </c>
      <c r="L523" s="52" t="s">
        <v>56</v>
      </c>
    </row>
    <row r="524" spans="1:12" x14ac:dyDescent="0.25">
      <c r="B524" t="s">
        <v>6418</v>
      </c>
      <c r="C524" t="s">
        <v>816</v>
      </c>
      <c r="E524" t="s">
        <v>49</v>
      </c>
      <c r="I524" s="53">
        <v>0</v>
      </c>
      <c r="J524" t="s">
        <v>8590</v>
      </c>
      <c r="K524" t="s">
        <v>49</v>
      </c>
      <c r="L524" s="52" t="s">
        <v>52</v>
      </c>
    </row>
    <row r="525" spans="1:12" x14ac:dyDescent="0.25">
      <c r="B525" t="s">
        <v>6419</v>
      </c>
      <c r="C525" t="s">
        <v>817</v>
      </c>
      <c r="E525" t="s">
        <v>49</v>
      </c>
      <c r="I525" s="53">
        <v>0</v>
      </c>
      <c r="J525" t="s">
        <v>51</v>
      </c>
      <c r="K525" t="s">
        <v>49</v>
      </c>
      <c r="L525" s="52" t="s">
        <v>52</v>
      </c>
    </row>
    <row r="526" spans="1:12" x14ac:dyDescent="0.25">
      <c r="B526" t="s">
        <v>6420</v>
      </c>
      <c r="C526" t="s">
        <v>818</v>
      </c>
      <c r="E526" t="s">
        <v>49</v>
      </c>
      <c r="I526" s="53">
        <v>0</v>
      </c>
      <c r="J526" t="s">
        <v>51</v>
      </c>
      <c r="K526" t="s">
        <v>49</v>
      </c>
      <c r="L526" s="52" t="s">
        <v>52</v>
      </c>
    </row>
    <row r="527" spans="1:12" x14ac:dyDescent="0.25">
      <c r="B527" t="s">
        <v>6421</v>
      </c>
      <c r="C527" t="s">
        <v>829</v>
      </c>
      <c r="E527" t="s">
        <v>49</v>
      </c>
      <c r="I527" s="53">
        <v>1</v>
      </c>
      <c r="J527" t="s">
        <v>51</v>
      </c>
      <c r="K527" t="s">
        <v>49</v>
      </c>
      <c r="L527" s="52" t="s">
        <v>52</v>
      </c>
    </row>
    <row r="528" spans="1:12" x14ac:dyDescent="0.25">
      <c r="B528" t="s">
        <v>6422</v>
      </c>
      <c r="C528" t="s">
        <v>830</v>
      </c>
      <c r="E528" t="s">
        <v>49</v>
      </c>
      <c r="I528" s="53">
        <v>0</v>
      </c>
      <c r="J528" t="s">
        <v>51</v>
      </c>
      <c r="K528" t="s">
        <v>49</v>
      </c>
      <c r="L528" s="52" t="s">
        <v>52</v>
      </c>
    </row>
    <row r="529" spans="1:12" x14ac:dyDescent="0.25">
      <c r="A529">
        <v>21007638</v>
      </c>
      <c r="B529" t="s">
        <v>819</v>
      </c>
      <c r="C529" t="s">
        <v>820</v>
      </c>
      <c r="D529">
        <v>21007638</v>
      </c>
      <c r="E529" t="s">
        <v>49</v>
      </c>
      <c r="F529">
        <v>0</v>
      </c>
      <c r="H529">
        <v>91.67</v>
      </c>
      <c r="I529">
        <v>0</v>
      </c>
      <c r="J529" t="s">
        <v>51</v>
      </c>
      <c r="K529" t="s">
        <v>49</v>
      </c>
      <c r="L529" s="52" t="s">
        <v>56</v>
      </c>
    </row>
    <row r="530" spans="1:12" x14ac:dyDescent="0.25">
      <c r="B530" t="s">
        <v>6423</v>
      </c>
      <c r="C530" t="s">
        <v>831</v>
      </c>
      <c r="E530" t="s">
        <v>49</v>
      </c>
      <c r="I530" s="53">
        <v>0</v>
      </c>
      <c r="J530" t="s">
        <v>51</v>
      </c>
      <c r="K530" t="s">
        <v>49</v>
      </c>
      <c r="L530" s="52" t="s">
        <v>52</v>
      </c>
    </row>
    <row r="531" spans="1:12" x14ac:dyDescent="0.25">
      <c r="A531">
        <v>10836326</v>
      </c>
      <c r="B531" t="s">
        <v>821</v>
      </c>
      <c r="C531" t="s">
        <v>822</v>
      </c>
      <c r="D531">
        <v>10836326</v>
      </c>
      <c r="E531" t="s">
        <v>49</v>
      </c>
      <c r="F531">
        <v>3</v>
      </c>
      <c r="G531" t="s">
        <v>101</v>
      </c>
      <c r="H531">
        <v>112.5</v>
      </c>
      <c r="I531">
        <v>1</v>
      </c>
      <c r="J531" t="s">
        <v>102</v>
      </c>
      <c r="K531" t="s">
        <v>49</v>
      </c>
      <c r="L531" s="52" t="s">
        <v>56</v>
      </c>
    </row>
    <row r="532" spans="1:12" x14ac:dyDescent="0.25">
      <c r="A532">
        <v>10929069</v>
      </c>
      <c r="B532" t="s">
        <v>823</v>
      </c>
      <c r="C532" t="s">
        <v>824</v>
      </c>
      <c r="D532">
        <v>10929069</v>
      </c>
      <c r="E532" t="s">
        <v>49</v>
      </c>
      <c r="F532">
        <v>1</v>
      </c>
      <c r="G532" t="s">
        <v>50</v>
      </c>
      <c r="H532">
        <v>91.67</v>
      </c>
      <c r="I532">
        <v>0</v>
      </c>
      <c r="J532" t="s">
        <v>51</v>
      </c>
      <c r="K532" t="s">
        <v>49</v>
      </c>
      <c r="L532" s="52" t="s">
        <v>56</v>
      </c>
    </row>
    <row r="533" spans="1:12" x14ac:dyDescent="0.25">
      <c r="B533" t="s">
        <v>6424</v>
      </c>
      <c r="C533" t="s">
        <v>832</v>
      </c>
      <c r="E533" t="s">
        <v>49</v>
      </c>
      <c r="I533" s="53">
        <v>0</v>
      </c>
      <c r="J533" t="s">
        <v>51</v>
      </c>
      <c r="K533" t="s">
        <v>49</v>
      </c>
      <c r="L533" s="52" t="s">
        <v>52</v>
      </c>
    </row>
    <row r="534" spans="1:12" x14ac:dyDescent="0.25">
      <c r="B534" t="s">
        <v>6425</v>
      </c>
      <c r="C534" t="s">
        <v>833</v>
      </c>
      <c r="E534" t="s">
        <v>49</v>
      </c>
      <c r="I534" s="53">
        <v>0</v>
      </c>
      <c r="J534" t="s">
        <v>51</v>
      </c>
      <c r="K534" t="s">
        <v>49</v>
      </c>
      <c r="L534" s="52" t="s">
        <v>52</v>
      </c>
    </row>
    <row r="535" spans="1:12" x14ac:dyDescent="0.25">
      <c r="B535" t="s">
        <v>6426</v>
      </c>
      <c r="C535" t="s">
        <v>834</v>
      </c>
      <c r="E535" t="s">
        <v>49</v>
      </c>
      <c r="I535" s="53">
        <v>1</v>
      </c>
      <c r="J535" t="s">
        <v>8595</v>
      </c>
      <c r="K535" t="s">
        <v>49</v>
      </c>
      <c r="L535" s="52" t="s">
        <v>52</v>
      </c>
    </row>
    <row r="536" spans="1:12" x14ac:dyDescent="0.25">
      <c r="A536">
        <v>23648952</v>
      </c>
      <c r="B536" t="s">
        <v>825</v>
      </c>
      <c r="C536" t="s">
        <v>826</v>
      </c>
      <c r="D536">
        <v>23648952</v>
      </c>
      <c r="E536" t="s">
        <v>49</v>
      </c>
      <c r="F536">
        <v>0</v>
      </c>
      <c r="G536" t="s">
        <v>50</v>
      </c>
      <c r="H536">
        <v>91.67</v>
      </c>
      <c r="I536">
        <v>0</v>
      </c>
      <c r="J536" t="s">
        <v>51</v>
      </c>
      <c r="K536" t="s">
        <v>49</v>
      </c>
      <c r="L536" s="52" t="s">
        <v>52</v>
      </c>
    </row>
    <row r="537" spans="1:12" x14ac:dyDescent="0.25">
      <c r="A537">
        <v>15006897</v>
      </c>
      <c r="B537" t="s">
        <v>827</v>
      </c>
      <c r="C537" t="s">
        <v>828</v>
      </c>
      <c r="D537">
        <v>15006897</v>
      </c>
      <c r="E537" t="s">
        <v>49</v>
      </c>
      <c r="F537">
        <v>0</v>
      </c>
      <c r="G537" t="s">
        <v>50</v>
      </c>
      <c r="H537">
        <v>91.67</v>
      </c>
      <c r="I537">
        <v>2</v>
      </c>
      <c r="J537" t="s">
        <v>51</v>
      </c>
      <c r="K537" t="s">
        <v>49</v>
      </c>
      <c r="L537" s="52" t="s">
        <v>56</v>
      </c>
    </row>
    <row r="538" spans="1:12" x14ac:dyDescent="0.25">
      <c r="A538">
        <v>10862657</v>
      </c>
      <c r="B538" t="s">
        <v>835</v>
      </c>
      <c r="C538" t="s">
        <v>836</v>
      </c>
      <c r="D538">
        <v>10862657</v>
      </c>
      <c r="E538" t="s">
        <v>49</v>
      </c>
      <c r="F538">
        <v>1</v>
      </c>
      <c r="G538" t="s">
        <v>163</v>
      </c>
      <c r="H538">
        <v>118.45</v>
      </c>
      <c r="I538">
        <v>1</v>
      </c>
      <c r="J538" t="s">
        <v>164</v>
      </c>
      <c r="K538" t="s">
        <v>49</v>
      </c>
      <c r="L538" s="52" t="s">
        <v>56</v>
      </c>
    </row>
    <row r="539" spans="1:12" x14ac:dyDescent="0.25">
      <c r="B539" t="s">
        <v>6427</v>
      </c>
      <c r="C539" t="s">
        <v>837</v>
      </c>
      <c r="E539" t="s">
        <v>49</v>
      </c>
      <c r="I539" s="53">
        <v>1</v>
      </c>
      <c r="J539" t="s">
        <v>51</v>
      </c>
      <c r="K539" t="s">
        <v>49</v>
      </c>
      <c r="L539" s="52" t="s">
        <v>52</v>
      </c>
    </row>
    <row r="540" spans="1:12" x14ac:dyDescent="0.25">
      <c r="B540" t="s">
        <v>6428</v>
      </c>
      <c r="C540" t="s">
        <v>838</v>
      </c>
      <c r="E540" t="s">
        <v>49</v>
      </c>
      <c r="I540" s="53">
        <v>0</v>
      </c>
      <c r="J540" t="s">
        <v>51</v>
      </c>
      <c r="K540" t="s">
        <v>49</v>
      </c>
      <c r="L540" s="52" t="s">
        <v>52</v>
      </c>
    </row>
    <row r="541" spans="1:12" x14ac:dyDescent="0.25">
      <c r="B541" t="s">
        <v>6429</v>
      </c>
      <c r="C541" t="s">
        <v>839</v>
      </c>
      <c r="E541" t="s">
        <v>49</v>
      </c>
      <c r="I541" s="53">
        <v>1</v>
      </c>
      <c r="J541" t="s">
        <v>8592</v>
      </c>
      <c r="K541" t="s">
        <v>49</v>
      </c>
      <c r="L541" s="52" t="s">
        <v>52</v>
      </c>
    </row>
    <row r="542" spans="1:12" x14ac:dyDescent="0.25">
      <c r="A542">
        <v>15239844</v>
      </c>
      <c r="B542" t="s">
        <v>840</v>
      </c>
      <c r="C542" t="s">
        <v>841</v>
      </c>
      <c r="D542">
        <v>15239844</v>
      </c>
      <c r="E542" t="s">
        <v>49</v>
      </c>
      <c r="F542">
        <v>0</v>
      </c>
      <c r="G542" t="s">
        <v>74</v>
      </c>
      <c r="H542">
        <v>100</v>
      </c>
      <c r="I542">
        <v>0</v>
      </c>
      <c r="J542" t="s">
        <v>75</v>
      </c>
      <c r="K542" t="s">
        <v>49</v>
      </c>
      <c r="L542" s="52" t="s">
        <v>56</v>
      </c>
    </row>
    <row r="543" spans="1:12" x14ac:dyDescent="0.25">
      <c r="A543">
        <v>10864199</v>
      </c>
      <c r="B543" t="s">
        <v>842</v>
      </c>
      <c r="C543" t="s">
        <v>843</v>
      </c>
      <c r="D543">
        <v>10864199</v>
      </c>
      <c r="E543" t="s">
        <v>49</v>
      </c>
      <c r="F543">
        <v>2</v>
      </c>
      <c r="G543" t="s">
        <v>74</v>
      </c>
      <c r="H543">
        <v>106.41</v>
      </c>
      <c r="I543">
        <v>0</v>
      </c>
      <c r="J543" t="s">
        <v>75</v>
      </c>
      <c r="K543" t="s">
        <v>49</v>
      </c>
      <c r="L543" s="52" t="s">
        <v>56</v>
      </c>
    </row>
    <row r="544" spans="1:12" x14ac:dyDescent="0.25">
      <c r="B544" t="s">
        <v>6430</v>
      </c>
      <c r="C544" t="s">
        <v>844</v>
      </c>
      <c r="E544" t="s">
        <v>49</v>
      </c>
      <c r="I544" s="53">
        <v>0</v>
      </c>
      <c r="J544" t="s">
        <v>8590</v>
      </c>
      <c r="K544" t="s">
        <v>49</v>
      </c>
      <c r="L544" s="52" t="s">
        <v>56</v>
      </c>
    </row>
    <row r="545" spans="1:12" x14ac:dyDescent="0.25">
      <c r="B545" t="s">
        <v>6431</v>
      </c>
      <c r="C545" t="s">
        <v>845</v>
      </c>
      <c r="E545" t="s">
        <v>49</v>
      </c>
      <c r="I545" s="53">
        <v>0</v>
      </c>
      <c r="J545" t="s">
        <v>51</v>
      </c>
      <c r="K545" t="s">
        <v>49</v>
      </c>
      <c r="L545" s="52" t="s">
        <v>52</v>
      </c>
    </row>
    <row r="546" spans="1:12" x14ac:dyDescent="0.25">
      <c r="A546">
        <v>23085213</v>
      </c>
      <c r="B546" t="s">
        <v>846</v>
      </c>
      <c r="C546" t="s">
        <v>847</v>
      </c>
      <c r="D546">
        <v>23085213</v>
      </c>
      <c r="E546" t="s">
        <v>49</v>
      </c>
      <c r="F546">
        <v>0</v>
      </c>
      <c r="G546" t="s">
        <v>74</v>
      </c>
      <c r="H546">
        <v>100</v>
      </c>
      <c r="I546">
        <v>1</v>
      </c>
      <c r="J546" t="s">
        <v>75</v>
      </c>
      <c r="K546" t="s">
        <v>49</v>
      </c>
      <c r="L546" s="52" t="s">
        <v>52</v>
      </c>
    </row>
    <row r="547" spans="1:12" x14ac:dyDescent="0.25">
      <c r="B547" t="s">
        <v>6432</v>
      </c>
      <c r="C547" t="s">
        <v>848</v>
      </c>
      <c r="E547" t="s">
        <v>49</v>
      </c>
      <c r="I547" s="53">
        <v>1</v>
      </c>
      <c r="J547" t="s">
        <v>51</v>
      </c>
      <c r="K547" t="s">
        <v>49</v>
      </c>
      <c r="L547" s="52" t="s">
        <v>52</v>
      </c>
    </row>
    <row r="548" spans="1:12" x14ac:dyDescent="0.25">
      <c r="A548">
        <v>10846796</v>
      </c>
      <c r="B548" t="s">
        <v>849</v>
      </c>
      <c r="C548" t="s">
        <v>850</v>
      </c>
      <c r="D548">
        <v>10846796</v>
      </c>
      <c r="E548" t="s">
        <v>49</v>
      </c>
      <c r="F548">
        <v>1</v>
      </c>
      <c r="G548" t="s">
        <v>117</v>
      </c>
      <c r="H548">
        <v>112.5</v>
      </c>
      <c r="I548">
        <v>0</v>
      </c>
      <c r="J548" t="s">
        <v>102</v>
      </c>
      <c r="K548" t="s">
        <v>49</v>
      </c>
      <c r="L548" s="52" t="s">
        <v>56</v>
      </c>
    </row>
    <row r="549" spans="1:12" x14ac:dyDescent="0.25">
      <c r="A549">
        <v>10987835</v>
      </c>
      <c r="B549" t="s">
        <v>851</v>
      </c>
      <c r="C549" t="s">
        <v>852</v>
      </c>
      <c r="D549">
        <v>10987835</v>
      </c>
      <c r="E549" t="s">
        <v>71</v>
      </c>
      <c r="F549">
        <v>6</v>
      </c>
      <c r="G549" t="s">
        <v>50</v>
      </c>
      <c r="H549">
        <v>98.4</v>
      </c>
      <c r="I549">
        <v>3</v>
      </c>
      <c r="J549" t="s">
        <v>51</v>
      </c>
      <c r="K549" t="s">
        <v>71</v>
      </c>
      <c r="L549" s="52" t="s">
        <v>56</v>
      </c>
    </row>
    <row r="550" spans="1:12" x14ac:dyDescent="0.25">
      <c r="B550" t="s">
        <v>6433</v>
      </c>
      <c r="C550" t="s">
        <v>853</v>
      </c>
      <c r="E550" t="s">
        <v>49</v>
      </c>
      <c r="I550" s="53">
        <v>0</v>
      </c>
      <c r="J550" t="s">
        <v>8594</v>
      </c>
      <c r="K550" t="s">
        <v>49</v>
      </c>
      <c r="L550" s="52" t="s">
        <v>52</v>
      </c>
    </row>
    <row r="551" spans="1:12" x14ac:dyDescent="0.25">
      <c r="B551" t="s">
        <v>6434</v>
      </c>
      <c r="C551" t="s">
        <v>854</v>
      </c>
      <c r="E551" t="s">
        <v>49</v>
      </c>
      <c r="I551" s="53">
        <v>2</v>
      </c>
      <c r="J551" t="s">
        <v>51</v>
      </c>
      <c r="K551" t="s">
        <v>49</v>
      </c>
      <c r="L551" s="52" t="s">
        <v>52</v>
      </c>
    </row>
    <row r="552" spans="1:12" x14ac:dyDescent="0.25">
      <c r="B552" t="s">
        <v>6435</v>
      </c>
      <c r="C552" t="s">
        <v>855</v>
      </c>
      <c r="E552" t="s">
        <v>49</v>
      </c>
      <c r="I552" s="53">
        <v>0</v>
      </c>
      <c r="J552" t="s">
        <v>51</v>
      </c>
      <c r="K552" t="s">
        <v>49</v>
      </c>
      <c r="L552" s="52" t="s">
        <v>52</v>
      </c>
    </row>
    <row r="553" spans="1:12" x14ac:dyDescent="0.25">
      <c r="B553" t="s">
        <v>6436</v>
      </c>
      <c r="C553" t="s">
        <v>856</v>
      </c>
      <c r="E553" t="s">
        <v>49</v>
      </c>
      <c r="I553" s="53">
        <v>0</v>
      </c>
      <c r="J553" t="s">
        <v>8594</v>
      </c>
      <c r="K553" t="s">
        <v>49</v>
      </c>
      <c r="L553" s="52" t="s">
        <v>52</v>
      </c>
    </row>
    <row r="554" spans="1:12" x14ac:dyDescent="0.25">
      <c r="B554" t="s">
        <v>6437</v>
      </c>
      <c r="C554" t="s">
        <v>857</v>
      </c>
      <c r="E554" t="s">
        <v>49</v>
      </c>
      <c r="I554" s="53">
        <v>0</v>
      </c>
      <c r="J554" t="s">
        <v>51</v>
      </c>
      <c r="K554" t="s">
        <v>49</v>
      </c>
      <c r="L554" s="52" t="s">
        <v>52</v>
      </c>
    </row>
    <row r="555" spans="1:12" x14ac:dyDescent="0.25">
      <c r="A555">
        <v>10836039</v>
      </c>
      <c r="B555" t="s">
        <v>858</v>
      </c>
      <c r="C555" t="s">
        <v>859</v>
      </c>
      <c r="D555">
        <v>10836039</v>
      </c>
      <c r="E555" t="s">
        <v>49</v>
      </c>
      <c r="F555">
        <v>4</v>
      </c>
      <c r="G555" t="s">
        <v>74</v>
      </c>
      <c r="H555">
        <v>106.41</v>
      </c>
      <c r="I555">
        <v>0</v>
      </c>
      <c r="J555" t="s">
        <v>75</v>
      </c>
      <c r="K555" t="s">
        <v>49</v>
      </c>
      <c r="L555" s="52" t="s">
        <v>52</v>
      </c>
    </row>
    <row r="556" spans="1:12" x14ac:dyDescent="0.25">
      <c r="A556">
        <v>21004192</v>
      </c>
      <c r="B556" t="s">
        <v>6438</v>
      </c>
      <c r="C556" t="s">
        <v>860</v>
      </c>
      <c r="D556">
        <v>21004192</v>
      </c>
      <c r="E556" t="s">
        <v>49</v>
      </c>
      <c r="F556">
        <v>1</v>
      </c>
      <c r="G556" t="s">
        <v>74</v>
      </c>
      <c r="H556">
        <v>100</v>
      </c>
      <c r="I556" s="53">
        <v>1</v>
      </c>
      <c r="J556" t="s">
        <v>8594</v>
      </c>
      <c r="K556" t="s">
        <v>49</v>
      </c>
      <c r="L556" s="52" t="s">
        <v>52</v>
      </c>
    </row>
    <row r="557" spans="1:12" x14ac:dyDescent="0.25">
      <c r="B557" t="s">
        <v>6439</v>
      </c>
      <c r="C557" t="s">
        <v>861</v>
      </c>
      <c r="E557" t="s">
        <v>49</v>
      </c>
      <c r="I557" s="53">
        <v>0</v>
      </c>
      <c r="J557" t="s">
        <v>8594</v>
      </c>
      <c r="K557" t="s">
        <v>49</v>
      </c>
      <c r="L557" s="52" t="s">
        <v>52</v>
      </c>
    </row>
    <row r="558" spans="1:12" x14ac:dyDescent="0.25">
      <c r="B558" t="s">
        <v>6440</v>
      </c>
      <c r="C558" t="s">
        <v>862</v>
      </c>
      <c r="E558" t="s">
        <v>49</v>
      </c>
      <c r="I558" s="53">
        <v>0</v>
      </c>
      <c r="J558" t="s">
        <v>8594</v>
      </c>
      <c r="K558" t="s">
        <v>49</v>
      </c>
      <c r="L558" s="52" t="s">
        <v>52</v>
      </c>
    </row>
    <row r="559" spans="1:12" x14ac:dyDescent="0.25">
      <c r="A559">
        <v>21003346</v>
      </c>
      <c r="B559" t="s">
        <v>863</v>
      </c>
      <c r="D559">
        <v>21003346</v>
      </c>
      <c r="E559" t="s">
        <v>49</v>
      </c>
      <c r="H559">
        <v>91.67</v>
      </c>
      <c r="J559" t="s">
        <v>51</v>
      </c>
      <c r="K559" t="s">
        <v>49</v>
      </c>
      <c r="L559" s="52" t="s">
        <v>52</v>
      </c>
    </row>
    <row r="560" spans="1:12" x14ac:dyDescent="0.25">
      <c r="B560" t="s">
        <v>6441</v>
      </c>
      <c r="C560" t="s">
        <v>864</v>
      </c>
      <c r="E560" t="s">
        <v>49</v>
      </c>
      <c r="I560" s="53">
        <v>1</v>
      </c>
      <c r="J560" t="s">
        <v>181</v>
      </c>
      <c r="K560" t="s">
        <v>49</v>
      </c>
      <c r="L560" s="52" t="s">
        <v>52</v>
      </c>
    </row>
    <row r="561" spans="1:12" x14ac:dyDescent="0.25">
      <c r="B561" t="s">
        <v>6442</v>
      </c>
      <c r="C561" t="s">
        <v>865</v>
      </c>
      <c r="E561" t="s">
        <v>49</v>
      </c>
      <c r="I561" s="53">
        <v>0</v>
      </c>
      <c r="J561" t="s">
        <v>51</v>
      </c>
      <c r="K561" t="s">
        <v>49</v>
      </c>
      <c r="L561" s="52" t="s">
        <v>52</v>
      </c>
    </row>
    <row r="562" spans="1:12" x14ac:dyDescent="0.25">
      <c r="A562">
        <v>15230669</v>
      </c>
      <c r="B562" t="s">
        <v>866</v>
      </c>
      <c r="C562" t="s">
        <v>867</v>
      </c>
      <c r="D562">
        <v>15230669</v>
      </c>
      <c r="E562" t="s">
        <v>49</v>
      </c>
      <c r="F562">
        <v>0</v>
      </c>
      <c r="G562" t="s">
        <v>74</v>
      </c>
      <c r="H562">
        <v>100</v>
      </c>
      <c r="I562">
        <v>0</v>
      </c>
      <c r="J562" t="s">
        <v>75</v>
      </c>
      <c r="K562" t="s">
        <v>49</v>
      </c>
      <c r="L562" s="52" t="s">
        <v>56</v>
      </c>
    </row>
    <row r="563" spans="1:12" x14ac:dyDescent="0.25">
      <c r="B563" t="s">
        <v>6443</v>
      </c>
      <c r="C563" t="s">
        <v>868</v>
      </c>
      <c r="E563" t="s">
        <v>49</v>
      </c>
      <c r="I563" s="53">
        <v>1</v>
      </c>
      <c r="J563" t="s">
        <v>8594</v>
      </c>
      <c r="K563" t="s">
        <v>49</v>
      </c>
      <c r="L563" s="52" t="s">
        <v>52</v>
      </c>
    </row>
    <row r="564" spans="1:12" x14ac:dyDescent="0.25">
      <c r="A564">
        <v>21000685</v>
      </c>
      <c r="B564" t="s">
        <v>869</v>
      </c>
      <c r="C564" t="s">
        <v>870</v>
      </c>
      <c r="D564">
        <v>21000685</v>
      </c>
      <c r="E564" t="s">
        <v>49</v>
      </c>
      <c r="F564">
        <v>0</v>
      </c>
      <c r="G564" t="s">
        <v>50</v>
      </c>
      <c r="H564">
        <v>91.67</v>
      </c>
      <c r="I564">
        <v>0</v>
      </c>
      <c r="J564" t="s">
        <v>51</v>
      </c>
      <c r="K564" t="s">
        <v>49</v>
      </c>
      <c r="L564" s="52" t="s">
        <v>52</v>
      </c>
    </row>
    <row r="565" spans="1:12" x14ac:dyDescent="0.25">
      <c r="A565">
        <v>21004327</v>
      </c>
      <c r="B565" t="s">
        <v>6444</v>
      </c>
      <c r="C565" t="s">
        <v>871</v>
      </c>
      <c r="D565">
        <v>21004327</v>
      </c>
      <c r="E565" t="s">
        <v>49</v>
      </c>
      <c r="F565">
        <v>0</v>
      </c>
      <c r="G565" t="s">
        <v>50</v>
      </c>
      <c r="H565">
        <v>91.67</v>
      </c>
      <c r="I565" s="53">
        <v>1</v>
      </c>
      <c r="J565" t="s">
        <v>51</v>
      </c>
      <c r="K565" t="s">
        <v>49</v>
      </c>
      <c r="L565" s="52" t="s">
        <v>56</v>
      </c>
    </row>
    <row r="566" spans="1:12" x14ac:dyDescent="0.25">
      <c r="A566">
        <v>10842379</v>
      </c>
      <c r="B566" t="s">
        <v>872</v>
      </c>
      <c r="C566" t="s">
        <v>873</v>
      </c>
      <c r="D566">
        <v>10842379</v>
      </c>
      <c r="E566" t="s">
        <v>49</v>
      </c>
      <c r="F566">
        <v>0</v>
      </c>
      <c r="G566" t="s">
        <v>50</v>
      </c>
      <c r="H566">
        <v>98.4</v>
      </c>
      <c r="I566">
        <v>0</v>
      </c>
      <c r="J566" t="s">
        <v>51</v>
      </c>
      <c r="K566" t="s">
        <v>49</v>
      </c>
      <c r="L566" s="52" t="s">
        <v>52</v>
      </c>
    </row>
    <row r="567" spans="1:12" x14ac:dyDescent="0.25">
      <c r="A567">
        <v>11023051</v>
      </c>
      <c r="B567" t="s">
        <v>874</v>
      </c>
      <c r="C567" t="s">
        <v>875</v>
      </c>
      <c r="D567">
        <v>11023051</v>
      </c>
      <c r="E567" t="s">
        <v>49</v>
      </c>
      <c r="F567">
        <v>1</v>
      </c>
      <c r="G567" t="s">
        <v>50</v>
      </c>
      <c r="H567">
        <v>91.67</v>
      </c>
      <c r="I567">
        <v>0</v>
      </c>
      <c r="J567" t="s">
        <v>51</v>
      </c>
      <c r="K567" t="s">
        <v>49</v>
      </c>
      <c r="L567" s="52" t="s">
        <v>56</v>
      </c>
    </row>
    <row r="568" spans="1:12" x14ac:dyDescent="0.25">
      <c r="B568" t="s">
        <v>6445</v>
      </c>
      <c r="C568" t="s">
        <v>876</v>
      </c>
      <c r="E568" t="s">
        <v>49</v>
      </c>
      <c r="I568" s="53">
        <v>0</v>
      </c>
      <c r="J568" t="s">
        <v>8594</v>
      </c>
      <c r="K568" t="s">
        <v>49</v>
      </c>
      <c r="L568" s="52" t="s">
        <v>52</v>
      </c>
    </row>
    <row r="569" spans="1:12" x14ac:dyDescent="0.25">
      <c r="B569" t="s">
        <v>6446</v>
      </c>
      <c r="C569" t="s">
        <v>877</v>
      </c>
      <c r="E569" t="s">
        <v>49</v>
      </c>
      <c r="I569" s="53">
        <v>1</v>
      </c>
      <c r="J569" t="s">
        <v>8594</v>
      </c>
      <c r="K569" t="s">
        <v>49</v>
      </c>
      <c r="L569" s="52" t="s">
        <v>52</v>
      </c>
    </row>
    <row r="570" spans="1:12" x14ac:dyDescent="0.25">
      <c r="A570">
        <v>10848516</v>
      </c>
      <c r="B570" t="s">
        <v>878</v>
      </c>
      <c r="C570" t="s">
        <v>879</v>
      </c>
      <c r="D570">
        <v>10848516</v>
      </c>
      <c r="E570" t="s">
        <v>49</v>
      </c>
      <c r="G570" t="s">
        <v>101</v>
      </c>
      <c r="H570">
        <v>112.5</v>
      </c>
      <c r="I570">
        <v>3</v>
      </c>
      <c r="J570" t="s">
        <v>102</v>
      </c>
      <c r="K570" t="s">
        <v>49</v>
      </c>
      <c r="L570" s="52" t="s">
        <v>52</v>
      </c>
    </row>
    <row r="571" spans="1:12" x14ac:dyDescent="0.25">
      <c r="B571" t="s">
        <v>6447</v>
      </c>
      <c r="C571" t="s">
        <v>880</v>
      </c>
      <c r="E571" t="s">
        <v>49</v>
      </c>
      <c r="I571" s="53">
        <v>0</v>
      </c>
      <c r="J571" t="s">
        <v>51</v>
      </c>
      <c r="K571" t="s">
        <v>49</v>
      </c>
      <c r="L571" s="52" t="s">
        <v>52</v>
      </c>
    </row>
    <row r="572" spans="1:12" x14ac:dyDescent="0.25">
      <c r="B572" t="s">
        <v>6448</v>
      </c>
      <c r="C572" t="s">
        <v>881</v>
      </c>
      <c r="E572" t="s">
        <v>49</v>
      </c>
      <c r="I572" s="53">
        <v>0</v>
      </c>
      <c r="J572" t="s">
        <v>51</v>
      </c>
      <c r="K572" t="s">
        <v>49</v>
      </c>
      <c r="L572" s="52" t="s">
        <v>52</v>
      </c>
    </row>
    <row r="573" spans="1:12" x14ac:dyDescent="0.25">
      <c r="B573" t="s">
        <v>6449</v>
      </c>
      <c r="C573" t="s">
        <v>882</v>
      </c>
      <c r="E573" t="s">
        <v>49</v>
      </c>
      <c r="I573" s="53">
        <v>1</v>
      </c>
      <c r="J573" t="s">
        <v>8594</v>
      </c>
      <c r="K573" t="s">
        <v>49</v>
      </c>
      <c r="L573" s="52" t="s">
        <v>52</v>
      </c>
    </row>
    <row r="574" spans="1:12" x14ac:dyDescent="0.25">
      <c r="A574">
        <v>10836296</v>
      </c>
      <c r="B574" t="s">
        <v>883</v>
      </c>
      <c r="C574" t="s">
        <v>884</v>
      </c>
      <c r="D574">
        <v>10836296</v>
      </c>
      <c r="E574" t="s">
        <v>71</v>
      </c>
      <c r="F574">
        <v>0</v>
      </c>
      <c r="G574" t="s">
        <v>50</v>
      </c>
      <c r="H574">
        <v>106.41</v>
      </c>
      <c r="I574">
        <v>0</v>
      </c>
      <c r="J574" t="s">
        <v>75</v>
      </c>
      <c r="K574" t="s">
        <v>71</v>
      </c>
      <c r="L574" s="52" t="s">
        <v>56</v>
      </c>
    </row>
    <row r="575" spans="1:12" x14ac:dyDescent="0.25">
      <c r="B575" t="s">
        <v>6450</v>
      </c>
      <c r="C575" t="s">
        <v>885</v>
      </c>
      <c r="E575" t="s">
        <v>49</v>
      </c>
      <c r="I575" s="53">
        <v>0</v>
      </c>
      <c r="J575" t="s">
        <v>51</v>
      </c>
      <c r="K575" t="s">
        <v>49</v>
      </c>
      <c r="L575" s="52" t="s">
        <v>52</v>
      </c>
    </row>
    <row r="576" spans="1:12" x14ac:dyDescent="0.25">
      <c r="B576" t="s">
        <v>6451</v>
      </c>
      <c r="C576" t="s">
        <v>886</v>
      </c>
      <c r="E576" t="s">
        <v>49</v>
      </c>
      <c r="I576" s="53">
        <v>3</v>
      </c>
      <c r="J576" t="s">
        <v>8590</v>
      </c>
      <c r="K576" t="s">
        <v>49</v>
      </c>
      <c r="L576" s="52" t="s">
        <v>52</v>
      </c>
    </row>
    <row r="577" spans="1:12" x14ac:dyDescent="0.25">
      <c r="A577">
        <v>21007498</v>
      </c>
      <c r="B577" t="s">
        <v>887</v>
      </c>
      <c r="C577" t="s">
        <v>888</v>
      </c>
      <c r="D577">
        <v>21007498</v>
      </c>
      <c r="E577" t="s">
        <v>49</v>
      </c>
      <c r="F577">
        <v>0</v>
      </c>
      <c r="H577">
        <v>100</v>
      </c>
      <c r="I577">
        <v>0</v>
      </c>
      <c r="J577" t="s">
        <v>75</v>
      </c>
      <c r="K577" t="s">
        <v>49</v>
      </c>
      <c r="L577" s="52" t="s">
        <v>56</v>
      </c>
    </row>
    <row r="578" spans="1:12" x14ac:dyDescent="0.25">
      <c r="B578" t="s">
        <v>6452</v>
      </c>
      <c r="C578" t="s">
        <v>889</v>
      </c>
      <c r="E578" t="s">
        <v>49</v>
      </c>
      <c r="I578" s="53">
        <v>0</v>
      </c>
      <c r="J578" t="s">
        <v>51</v>
      </c>
      <c r="K578" t="s">
        <v>49</v>
      </c>
      <c r="L578" s="52" t="s">
        <v>52</v>
      </c>
    </row>
    <row r="579" spans="1:12" x14ac:dyDescent="0.25">
      <c r="B579" t="s">
        <v>6453</v>
      </c>
      <c r="C579" t="s">
        <v>890</v>
      </c>
      <c r="E579" t="s">
        <v>49</v>
      </c>
      <c r="I579" s="53">
        <v>2</v>
      </c>
      <c r="J579" t="s">
        <v>8590</v>
      </c>
      <c r="K579" t="s">
        <v>49</v>
      </c>
      <c r="L579" s="52" t="s">
        <v>56</v>
      </c>
    </row>
    <row r="580" spans="1:12" x14ac:dyDescent="0.25">
      <c r="A580">
        <v>10862706</v>
      </c>
      <c r="B580" t="s">
        <v>891</v>
      </c>
      <c r="C580" t="s">
        <v>892</v>
      </c>
      <c r="D580">
        <v>10862706</v>
      </c>
      <c r="E580" t="s">
        <v>49</v>
      </c>
      <c r="F580">
        <v>4</v>
      </c>
      <c r="G580" t="s">
        <v>101</v>
      </c>
      <c r="H580">
        <v>115.96</v>
      </c>
      <c r="I580">
        <v>0</v>
      </c>
      <c r="J580" t="s">
        <v>102</v>
      </c>
      <c r="K580" t="s">
        <v>49</v>
      </c>
      <c r="L580" s="52" t="s">
        <v>56</v>
      </c>
    </row>
    <row r="581" spans="1:12" x14ac:dyDescent="0.25">
      <c r="B581" t="s">
        <v>6454</v>
      </c>
      <c r="C581" t="s">
        <v>893</v>
      </c>
      <c r="E581" t="s">
        <v>49</v>
      </c>
      <c r="I581" s="53">
        <v>0</v>
      </c>
      <c r="J581" t="s">
        <v>51</v>
      </c>
      <c r="K581" t="s">
        <v>49</v>
      </c>
      <c r="L581" s="52" t="s">
        <v>52</v>
      </c>
    </row>
    <row r="582" spans="1:12" x14ac:dyDescent="0.25">
      <c r="B582" t="s">
        <v>6455</v>
      </c>
      <c r="C582" t="s">
        <v>894</v>
      </c>
      <c r="E582" t="s">
        <v>49</v>
      </c>
      <c r="I582" s="53">
        <v>0</v>
      </c>
      <c r="J582" t="s">
        <v>51</v>
      </c>
      <c r="K582" t="s">
        <v>49</v>
      </c>
      <c r="L582" s="52" t="s">
        <v>52</v>
      </c>
    </row>
    <row r="583" spans="1:12" x14ac:dyDescent="0.25">
      <c r="A583">
        <v>10866407</v>
      </c>
      <c r="B583" t="s">
        <v>895</v>
      </c>
      <c r="C583" t="s">
        <v>896</v>
      </c>
      <c r="D583">
        <v>10866407</v>
      </c>
      <c r="E583" t="s">
        <v>49</v>
      </c>
      <c r="F583">
        <v>4</v>
      </c>
      <c r="G583" t="s">
        <v>50</v>
      </c>
      <c r="H583">
        <v>98.4</v>
      </c>
      <c r="I583">
        <v>0</v>
      </c>
      <c r="J583" t="s">
        <v>51</v>
      </c>
      <c r="K583" t="s">
        <v>49</v>
      </c>
      <c r="L583" s="52" t="s">
        <v>56</v>
      </c>
    </row>
    <row r="584" spans="1:12" x14ac:dyDescent="0.25">
      <c r="B584" t="s">
        <v>6456</v>
      </c>
      <c r="C584" t="s">
        <v>897</v>
      </c>
      <c r="E584" t="s">
        <v>49</v>
      </c>
      <c r="I584" s="53">
        <v>0</v>
      </c>
      <c r="J584" t="s">
        <v>51</v>
      </c>
      <c r="K584" t="s">
        <v>49</v>
      </c>
      <c r="L584" s="52" t="s">
        <v>52</v>
      </c>
    </row>
    <row r="585" spans="1:12" x14ac:dyDescent="0.25">
      <c r="B585" t="s">
        <v>6457</v>
      </c>
      <c r="C585" t="s">
        <v>898</v>
      </c>
      <c r="E585" t="s">
        <v>49</v>
      </c>
      <c r="I585" s="53">
        <v>0</v>
      </c>
      <c r="J585" t="s">
        <v>8594</v>
      </c>
      <c r="K585" t="s">
        <v>49</v>
      </c>
      <c r="L585" s="52" t="s">
        <v>52</v>
      </c>
    </row>
    <row r="586" spans="1:12" x14ac:dyDescent="0.25">
      <c r="B586" t="s">
        <v>6458</v>
      </c>
      <c r="C586" t="s">
        <v>899</v>
      </c>
      <c r="E586" t="s">
        <v>49</v>
      </c>
      <c r="I586" s="53">
        <v>0</v>
      </c>
      <c r="J586" t="s">
        <v>51</v>
      </c>
      <c r="K586" t="s">
        <v>49</v>
      </c>
      <c r="L586" s="52" t="s">
        <v>52</v>
      </c>
    </row>
    <row r="587" spans="1:12" x14ac:dyDescent="0.25">
      <c r="B587" t="s">
        <v>6459</v>
      </c>
      <c r="C587" t="s">
        <v>900</v>
      </c>
      <c r="E587" t="s">
        <v>49</v>
      </c>
      <c r="I587" s="53">
        <v>0</v>
      </c>
      <c r="J587" t="s">
        <v>8594</v>
      </c>
      <c r="K587" t="s">
        <v>49</v>
      </c>
      <c r="L587" s="52" t="s">
        <v>52</v>
      </c>
    </row>
    <row r="588" spans="1:12" x14ac:dyDescent="0.25">
      <c r="A588">
        <v>15361442</v>
      </c>
      <c r="B588" t="s">
        <v>901</v>
      </c>
      <c r="C588" t="s">
        <v>902</v>
      </c>
      <c r="D588">
        <v>15361442</v>
      </c>
      <c r="E588" t="s">
        <v>49</v>
      </c>
      <c r="F588">
        <v>0</v>
      </c>
      <c r="G588" t="s">
        <v>50</v>
      </c>
      <c r="H588">
        <v>100</v>
      </c>
      <c r="I588">
        <v>0</v>
      </c>
      <c r="J588" t="s">
        <v>75</v>
      </c>
      <c r="K588" t="s">
        <v>49</v>
      </c>
      <c r="L588" s="52" t="s">
        <v>56</v>
      </c>
    </row>
    <row r="589" spans="1:12" x14ac:dyDescent="0.25">
      <c r="B589" t="s">
        <v>6460</v>
      </c>
      <c r="C589" t="s">
        <v>903</v>
      </c>
      <c r="E589" t="s">
        <v>49</v>
      </c>
      <c r="I589" s="53">
        <v>0</v>
      </c>
      <c r="J589" t="s">
        <v>8590</v>
      </c>
      <c r="K589" t="s">
        <v>49</v>
      </c>
      <c r="L589" s="52" t="s">
        <v>52</v>
      </c>
    </row>
    <row r="590" spans="1:12" x14ac:dyDescent="0.25">
      <c r="A590">
        <v>21007411</v>
      </c>
      <c r="B590" t="s">
        <v>904</v>
      </c>
      <c r="C590" t="s">
        <v>905</v>
      </c>
      <c r="D590">
        <v>21007411</v>
      </c>
      <c r="E590" t="s">
        <v>49</v>
      </c>
      <c r="F590">
        <v>0</v>
      </c>
      <c r="H590">
        <v>91.67</v>
      </c>
      <c r="I590">
        <v>0</v>
      </c>
      <c r="J590" t="s">
        <v>51</v>
      </c>
      <c r="K590" t="s">
        <v>49</v>
      </c>
      <c r="L590" s="52" t="s">
        <v>56</v>
      </c>
    </row>
    <row r="591" spans="1:12" x14ac:dyDescent="0.25">
      <c r="A591">
        <v>10845465</v>
      </c>
      <c r="B591" t="s">
        <v>906</v>
      </c>
      <c r="C591" t="s">
        <v>907</v>
      </c>
      <c r="D591">
        <v>10845465</v>
      </c>
      <c r="E591" t="s">
        <v>49</v>
      </c>
      <c r="F591">
        <v>0</v>
      </c>
      <c r="G591" t="s">
        <v>74</v>
      </c>
      <c r="H591">
        <v>106.41</v>
      </c>
      <c r="I591">
        <v>0</v>
      </c>
      <c r="J591" t="s">
        <v>75</v>
      </c>
      <c r="K591" t="s">
        <v>49</v>
      </c>
      <c r="L591" s="52" t="s">
        <v>56</v>
      </c>
    </row>
    <row r="592" spans="1:12" x14ac:dyDescent="0.25">
      <c r="A592">
        <v>10991810</v>
      </c>
      <c r="B592" t="s">
        <v>908</v>
      </c>
      <c r="C592" t="s">
        <v>909</v>
      </c>
      <c r="D592">
        <v>10991810</v>
      </c>
      <c r="E592" t="s">
        <v>49</v>
      </c>
      <c r="F592">
        <v>4</v>
      </c>
      <c r="G592" t="s">
        <v>74</v>
      </c>
      <c r="H592">
        <v>106.41</v>
      </c>
      <c r="I592">
        <v>0</v>
      </c>
      <c r="J592" t="s">
        <v>75</v>
      </c>
      <c r="K592" t="s">
        <v>49</v>
      </c>
      <c r="L592" s="52" t="s">
        <v>52</v>
      </c>
    </row>
    <row r="593" spans="1:12" x14ac:dyDescent="0.25">
      <c r="B593" t="s">
        <v>6461</v>
      </c>
      <c r="C593" t="s">
        <v>910</v>
      </c>
      <c r="E593" t="s">
        <v>49</v>
      </c>
      <c r="I593" s="53">
        <v>0</v>
      </c>
      <c r="J593" t="s">
        <v>51</v>
      </c>
      <c r="K593" t="s">
        <v>49</v>
      </c>
      <c r="L593" s="52" t="s">
        <v>52</v>
      </c>
    </row>
    <row r="594" spans="1:12" x14ac:dyDescent="0.25">
      <c r="A594">
        <v>10857203</v>
      </c>
      <c r="B594" t="s">
        <v>911</v>
      </c>
      <c r="C594" t="s">
        <v>912</v>
      </c>
      <c r="D594">
        <v>10857203</v>
      </c>
      <c r="E594" t="s">
        <v>49</v>
      </c>
      <c r="F594">
        <v>0</v>
      </c>
      <c r="G594" t="s">
        <v>50</v>
      </c>
      <c r="H594">
        <v>98.4</v>
      </c>
      <c r="I594">
        <v>0</v>
      </c>
      <c r="J594" t="s">
        <v>51</v>
      </c>
      <c r="K594" t="s">
        <v>49</v>
      </c>
      <c r="L594" s="52" t="s">
        <v>52</v>
      </c>
    </row>
    <row r="595" spans="1:12" x14ac:dyDescent="0.25">
      <c r="B595" t="s">
        <v>6462</v>
      </c>
      <c r="C595" t="s">
        <v>913</v>
      </c>
      <c r="E595" t="s">
        <v>49</v>
      </c>
      <c r="I595" s="53">
        <v>1</v>
      </c>
      <c r="J595" t="s">
        <v>51</v>
      </c>
      <c r="K595" t="s">
        <v>49</v>
      </c>
      <c r="L595" s="52" t="s">
        <v>52</v>
      </c>
    </row>
    <row r="596" spans="1:12" x14ac:dyDescent="0.25">
      <c r="B596" t="s">
        <v>6463</v>
      </c>
      <c r="C596" t="s">
        <v>918</v>
      </c>
      <c r="E596" t="s">
        <v>49</v>
      </c>
      <c r="I596" s="53">
        <v>4</v>
      </c>
      <c r="J596" t="s">
        <v>51</v>
      </c>
      <c r="K596" t="s">
        <v>49</v>
      </c>
      <c r="L596" s="52" t="s">
        <v>52</v>
      </c>
    </row>
    <row r="597" spans="1:12" x14ac:dyDescent="0.25">
      <c r="A597">
        <v>10834950</v>
      </c>
      <c r="B597" t="s">
        <v>914</v>
      </c>
      <c r="C597" t="s">
        <v>915</v>
      </c>
      <c r="D597">
        <v>10834950</v>
      </c>
      <c r="E597" t="s">
        <v>71</v>
      </c>
      <c r="F597">
        <v>0</v>
      </c>
      <c r="G597" t="s">
        <v>163</v>
      </c>
      <c r="H597">
        <v>118.45</v>
      </c>
      <c r="I597">
        <v>0</v>
      </c>
      <c r="J597" t="s">
        <v>164</v>
      </c>
      <c r="K597" t="s">
        <v>71</v>
      </c>
      <c r="L597" s="52" t="s">
        <v>56</v>
      </c>
    </row>
    <row r="598" spans="1:12" x14ac:dyDescent="0.25">
      <c r="A598">
        <v>23011185</v>
      </c>
      <c r="B598" t="s">
        <v>916</v>
      </c>
      <c r="C598" t="s">
        <v>917</v>
      </c>
      <c r="D598">
        <v>23011185</v>
      </c>
      <c r="E598" t="s">
        <v>49</v>
      </c>
      <c r="F598">
        <v>1</v>
      </c>
      <c r="G598" t="s">
        <v>50</v>
      </c>
      <c r="H598">
        <v>91.67</v>
      </c>
      <c r="I598">
        <v>0</v>
      </c>
      <c r="J598" t="s">
        <v>51</v>
      </c>
      <c r="K598" t="s">
        <v>49</v>
      </c>
      <c r="L598" s="52" t="s">
        <v>52</v>
      </c>
    </row>
    <row r="599" spans="1:12" x14ac:dyDescent="0.25">
      <c r="B599" t="s">
        <v>6464</v>
      </c>
      <c r="C599" t="s">
        <v>919</v>
      </c>
      <c r="E599" t="s">
        <v>49</v>
      </c>
      <c r="I599" s="53">
        <v>0</v>
      </c>
      <c r="J599" t="s">
        <v>8594</v>
      </c>
      <c r="K599" t="s">
        <v>49</v>
      </c>
      <c r="L599" s="52" t="s">
        <v>52</v>
      </c>
    </row>
    <row r="600" spans="1:12" x14ac:dyDescent="0.25">
      <c r="B600" t="s">
        <v>6465</v>
      </c>
      <c r="C600" t="s">
        <v>920</v>
      </c>
      <c r="E600" t="s">
        <v>49</v>
      </c>
      <c r="I600" s="53">
        <v>0</v>
      </c>
      <c r="J600" t="s">
        <v>8594</v>
      </c>
      <c r="K600" t="s">
        <v>49</v>
      </c>
      <c r="L600" s="52" t="s">
        <v>52</v>
      </c>
    </row>
    <row r="601" spans="1:12" x14ac:dyDescent="0.25">
      <c r="B601" t="s">
        <v>6466</v>
      </c>
      <c r="C601" t="s">
        <v>921</v>
      </c>
      <c r="E601" t="s">
        <v>49</v>
      </c>
      <c r="I601" s="53">
        <v>0</v>
      </c>
      <c r="J601" t="s">
        <v>51</v>
      </c>
      <c r="K601" t="s">
        <v>49</v>
      </c>
      <c r="L601" s="52" t="s">
        <v>52</v>
      </c>
    </row>
    <row r="602" spans="1:12" x14ac:dyDescent="0.25">
      <c r="A602">
        <v>23322507</v>
      </c>
      <c r="B602" t="s">
        <v>6467</v>
      </c>
      <c r="C602" t="s">
        <v>922</v>
      </c>
      <c r="D602">
        <v>23322507</v>
      </c>
      <c r="E602" t="s">
        <v>49</v>
      </c>
      <c r="F602">
        <v>2</v>
      </c>
      <c r="G602" t="s">
        <v>50</v>
      </c>
      <c r="H602">
        <v>91.67</v>
      </c>
      <c r="I602">
        <v>1</v>
      </c>
      <c r="J602" t="s">
        <v>51</v>
      </c>
      <c r="K602" t="s">
        <v>49</v>
      </c>
      <c r="L602" s="52" t="s">
        <v>56</v>
      </c>
    </row>
    <row r="603" spans="1:12" x14ac:dyDescent="0.25">
      <c r="A603">
        <v>16111914</v>
      </c>
      <c r="B603" t="s">
        <v>923</v>
      </c>
      <c r="C603" t="s">
        <v>924</v>
      </c>
      <c r="D603">
        <v>16111914</v>
      </c>
      <c r="E603" t="s">
        <v>49</v>
      </c>
      <c r="F603">
        <v>2</v>
      </c>
      <c r="H603">
        <v>98.4</v>
      </c>
      <c r="I603">
        <v>0</v>
      </c>
      <c r="J603" t="s">
        <v>51</v>
      </c>
      <c r="K603" t="s">
        <v>49</v>
      </c>
      <c r="L603" s="52" t="s">
        <v>56</v>
      </c>
    </row>
    <row r="604" spans="1:12" x14ac:dyDescent="0.25">
      <c r="A604">
        <v>10866148</v>
      </c>
      <c r="B604" t="s">
        <v>925</v>
      </c>
      <c r="C604" t="s">
        <v>926</v>
      </c>
      <c r="D604">
        <v>10866148</v>
      </c>
      <c r="E604" t="s">
        <v>49</v>
      </c>
      <c r="F604">
        <v>9</v>
      </c>
      <c r="G604" t="s">
        <v>74</v>
      </c>
      <c r="H604">
        <v>100</v>
      </c>
      <c r="I604">
        <v>0</v>
      </c>
      <c r="J604" t="s">
        <v>75</v>
      </c>
      <c r="K604" t="s">
        <v>49</v>
      </c>
      <c r="L604" s="52" t="s">
        <v>56</v>
      </c>
    </row>
    <row r="605" spans="1:12" x14ac:dyDescent="0.25">
      <c r="B605" t="s">
        <v>6468</v>
      </c>
      <c r="C605" t="s">
        <v>927</v>
      </c>
      <c r="E605" t="s">
        <v>49</v>
      </c>
      <c r="I605" s="53">
        <v>4</v>
      </c>
      <c r="J605" t="s">
        <v>51</v>
      </c>
      <c r="K605" t="s">
        <v>49</v>
      </c>
      <c r="L605" s="52" t="s">
        <v>52</v>
      </c>
    </row>
    <row r="606" spans="1:12" x14ac:dyDescent="0.25">
      <c r="A606">
        <v>18017125</v>
      </c>
      <c r="B606" t="s">
        <v>928</v>
      </c>
      <c r="C606" t="s">
        <v>929</v>
      </c>
      <c r="D606">
        <v>18017125</v>
      </c>
      <c r="E606" t="s">
        <v>49</v>
      </c>
      <c r="F606">
        <v>0</v>
      </c>
      <c r="G606" t="s">
        <v>50</v>
      </c>
      <c r="H606">
        <v>91.67</v>
      </c>
      <c r="I606">
        <v>1</v>
      </c>
      <c r="J606" t="s">
        <v>51</v>
      </c>
      <c r="K606" t="s">
        <v>49</v>
      </c>
      <c r="L606" s="52" t="s">
        <v>52</v>
      </c>
    </row>
    <row r="607" spans="1:12" x14ac:dyDescent="0.25">
      <c r="B607" t="s">
        <v>6469</v>
      </c>
      <c r="C607" t="s">
        <v>930</v>
      </c>
      <c r="E607" t="s">
        <v>49</v>
      </c>
      <c r="I607" s="53">
        <v>0</v>
      </c>
      <c r="J607" t="s">
        <v>51</v>
      </c>
      <c r="K607" t="s">
        <v>49</v>
      </c>
      <c r="L607" s="52" t="s">
        <v>52</v>
      </c>
    </row>
    <row r="608" spans="1:12" x14ac:dyDescent="0.25">
      <c r="B608" t="s">
        <v>6470</v>
      </c>
      <c r="C608" t="s">
        <v>931</v>
      </c>
      <c r="E608" t="s">
        <v>49</v>
      </c>
      <c r="I608" s="53">
        <v>0</v>
      </c>
      <c r="J608" t="s">
        <v>51</v>
      </c>
      <c r="K608" t="s">
        <v>49</v>
      </c>
      <c r="L608" s="52" t="s">
        <v>52</v>
      </c>
    </row>
    <row r="609" spans="1:12" x14ac:dyDescent="0.25">
      <c r="A609">
        <v>10981374</v>
      </c>
      <c r="B609" t="s">
        <v>932</v>
      </c>
      <c r="C609" t="s">
        <v>933</v>
      </c>
      <c r="D609">
        <v>10981374</v>
      </c>
      <c r="E609" t="s">
        <v>49</v>
      </c>
      <c r="F609">
        <v>1</v>
      </c>
      <c r="G609" t="s">
        <v>50</v>
      </c>
      <c r="H609">
        <v>91.67</v>
      </c>
      <c r="I609">
        <v>1</v>
      </c>
      <c r="J609" t="s">
        <v>51</v>
      </c>
      <c r="K609" t="s">
        <v>49</v>
      </c>
      <c r="L609" s="52" t="s">
        <v>56</v>
      </c>
    </row>
    <row r="610" spans="1:12" x14ac:dyDescent="0.25">
      <c r="A610">
        <v>23004053</v>
      </c>
      <c r="B610" t="s">
        <v>934</v>
      </c>
      <c r="C610" t="s">
        <v>935</v>
      </c>
      <c r="D610">
        <v>23004053</v>
      </c>
      <c r="E610" t="s">
        <v>49</v>
      </c>
      <c r="F610">
        <v>0</v>
      </c>
      <c r="G610" t="s">
        <v>50</v>
      </c>
      <c r="H610">
        <v>91.67</v>
      </c>
      <c r="I610">
        <v>0</v>
      </c>
      <c r="J610" t="s">
        <v>51</v>
      </c>
      <c r="K610" t="s">
        <v>49</v>
      </c>
      <c r="L610" s="52" t="s">
        <v>56</v>
      </c>
    </row>
    <row r="611" spans="1:12" x14ac:dyDescent="0.25">
      <c r="B611" t="s">
        <v>6471</v>
      </c>
      <c r="C611" t="s">
        <v>936</v>
      </c>
      <c r="E611" t="s">
        <v>49</v>
      </c>
      <c r="I611" s="53">
        <v>0</v>
      </c>
      <c r="J611" t="s">
        <v>8594</v>
      </c>
      <c r="K611" t="s">
        <v>49</v>
      </c>
      <c r="L611" s="52" t="s">
        <v>52</v>
      </c>
    </row>
    <row r="612" spans="1:12" x14ac:dyDescent="0.25">
      <c r="A612">
        <v>10884271</v>
      </c>
      <c r="B612" t="s">
        <v>937</v>
      </c>
      <c r="C612" t="s">
        <v>938</v>
      </c>
      <c r="D612">
        <v>10884271</v>
      </c>
      <c r="E612" t="s">
        <v>71</v>
      </c>
      <c r="F612">
        <v>1</v>
      </c>
      <c r="G612" t="s">
        <v>50</v>
      </c>
      <c r="H612">
        <v>91.67</v>
      </c>
      <c r="I612">
        <v>1</v>
      </c>
      <c r="J612" t="s">
        <v>51</v>
      </c>
      <c r="K612" t="s">
        <v>71</v>
      </c>
      <c r="L612" s="52" t="s">
        <v>56</v>
      </c>
    </row>
    <row r="613" spans="1:12" x14ac:dyDescent="0.25">
      <c r="B613" t="s">
        <v>6472</v>
      </c>
      <c r="C613" t="s">
        <v>939</v>
      </c>
      <c r="E613" t="s">
        <v>49</v>
      </c>
      <c r="I613" s="53">
        <v>0</v>
      </c>
      <c r="J613" t="s">
        <v>51</v>
      </c>
      <c r="K613" t="s">
        <v>49</v>
      </c>
      <c r="L613" s="52" t="s">
        <v>52</v>
      </c>
    </row>
    <row r="614" spans="1:12" x14ac:dyDescent="0.25">
      <c r="B614" t="s">
        <v>6473</v>
      </c>
      <c r="C614" t="s">
        <v>940</v>
      </c>
      <c r="E614" t="s">
        <v>49</v>
      </c>
      <c r="I614" s="53">
        <v>0</v>
      </c>
      <c r="J614" t="s">
        <v>8594</v>
      </c>
      <c r="K614" t="s">
        <v>49</v>
      </c>
      <c r="L614" s="52" t="s">
        <v>52</v>
      </c>
    </row>
    <row r="615" spans="1:12" x14ac:dyDescent="0.25">
      <c r="A615">
        <v>14027038</v>
      </c>
      <c r="B615" t="s">
        <v>941</v>
      </c>
      <c r="C615" t="s">
        <v>942</v>
      </c>
      <c r="D615">
        <v>14027038</v>
      </c>
      <c r="E615" t="s">
        <v>49</v>
      </c>
      <c r="F615">
        <v>0</v>
      </c>
      <c r="G615" t="s">
        <v>50</v>
      </c>
      <c r="H615">
        <v>91.67</v>
      </c>
      <c r="I615">
        <v>0</v>
      </c>
      <c r="J615" t="s">
        <v>51</v>
      </c>
      <c r="K615" t="s">
        <v>49</v>
      </c>
      <c r="L615" s="52" t="s">
        <v>56</v>
      </c>
    </row>
    <row r="616" spans="1:12" x14ac:dyDescent="0.25">
      <c r="A616">
        <v>21002506</v>
      </c>
      <c r="B616" t="s">
        <v>943</v>
      </c>
      <c r="C616" t="s">
        <v>944</v>
      </c>
      <c r="D616">
        <v>21002506</v>
      </c>
      <c r="E616" t="s">
        <v>49</v>
      </c>
      <c r="F616">
        <v>0</v>
      </c>
      <c r="G616" t="s">
        <v>74</v>
      </c>
      <c r="H616">
        <v>100</v>
      </c>
      <c r="I616">
        <v>0</v>
      </c>
      <c r="J616" t="s">
        <v>75</v>
      </c>
      <c r="K616" t="s">
        <v>49</v>
      </c>
      <c r="L616" s="52" t="s">
        <v>56</v>
      </c>
    </row>
    <row r="617" spans="1:12" x14ac:dyDescent="0.25">
      <c r="A617">
        <v>10863129</v>
      </c>
      <c r="B617" t="s">
        <v>945</v>
      </c>
      <c r="C617" t="s">
        <v>946</v>
      </c>
      <c r="D617">
        <v>10863129</v>
      </c>
      <c r="E617" t="s">
        <v>49</v>
      </c>
      <c r="F617">
        <v>2</v>
      </c>
      <c r="G617" t="s">
        <v>101</v>
      </c>
      <c r="H617">
        <v>112.5</v>
      </c>
      <c r="I617">
        <v>1</v>
      </c>
      <c r="J617" t="s">
        <v>102</v>
      </c>
      <c r="K617" t="s">
        <v>49</v>
      </c>
      <c r="L617" s="52" t="s">
        <v>52</v>
      </c>
    </row>
    <row r="618" spans="1:12" x14ac:dyDescent="0.25">
      <c r="B618" t="s">
        <v>6474</v>
      </c>
      <c r="C618" t="s">
        <v>947</v>
      </c>
      <c r="E618" t="s">
        <v>49</v>
      </c>
      <c r="I618" s="53">
        <v>0</v>
      </c>
      <c r="J618" t="s">
        <v>51</v>
      </c>
      <c r="K618" t="s">
        <v>49</v>
      </c>
      <c r="L618" s="52" t="s">
        <v>52</v>
      </c>
    </row>
    <row r="619" spans="1:12" x14ac:dyDescent="0.25">
      <c r="A619">
        <v>23857157</v>
      </c>
      <c r="B619" t="s">
        <v>948</v>
      </c>
      <c r="C619" t="s">
        <v>949</v>
      </c>
      <c r="D619">
        <v>23857157</v>
      </c>
      <c r="E619" t="s">
        <v>49</v>
      </c>
      <c r="G619" t="s">
        <v>50</v>
      </c>
      <c r="H619">
        <v>91.67</v>
      </c>
      <c r="I619">
        <v>0</v>
      </c>
      <c r="J619" t="s">
        <v>51</v>
      </c>
      <c r="K619" t="s">
        <v>49</v>
      </c>
      <c r="L619" s="52" t="s">
        <v>52</v>
      </c>
    </row>
    <row r="620" spans="1:12" x14ac:dyDescent="0.25">
      <c r="A620">
        <v>12238961</v>
      </c>
      <c r="B620" t="s">
        <v>950</v>
      </c>
      <c r="C620" t="s">
        <v>951</v>
      </c>
      <c r="D620">
        <v>12238961</v>
      </c>
      <c r="E620" t="s">
        <v>49</v>
      </c>
      <c r="F620">
        <v>0</v>
      </c>
      <c r="G620" t="s">
        <v>50</v>
      </c>
      <c r="H620">
        <v>91.67</v>
      </c>
      <c r="I620">
        <v>0</v>
      </c>
      <c r="J620" t="s">
        <v>51</v>
      </c>
      <c r="K620" t="s">
        <v>49</v>
      </c>
      <c r="L620" s="52" t="s">
        <v>56</v>
      </c>
    </row>
    <row r="621" spans="1:12" x14ac:dyDescent="0.25">
      <c r="A621">
        <v>23007713</v>
      </c>
      <c r="B621" t="s">
        <v>952</v>
      </c>
      <c r="C621" t="s">
        <v>953</v>
      </c>
      <c r="D621">
        <v>23007713</v>
      </c>
      <c r="E621" t="s">
        <v>49</v>
      </c>
      <c r="F621">
        <v>4</v>
      </c>
      <c r="G621" t="s">
        <v>74</v>
      </c>
      <c r="H621">
        <v>100</v>
      </c>
      <c r="I621">
        <v>1</v>
      </c>
      <c r="J621" t="s">
        <v>75</v>
      </c>
      <c r="K621" t="s">
        <v>49</v>
      </c>
      <c r="L621" s="52" t="s">
        <v>52</v>
      </c>
    </row>
    <row r="622" spans="1:12" x14ac:dyDescent="0.25">
      <c r="B622" t="s">
        <v>6475</v>
      </c>
      <c r="C622" t="s">
        <v>954</v>
      </c>
      <c r="E622" t="s">
        <v>49</v>
      </c>
      <c r="I622" s="53">
        <v>0</v>
      </c>
      <c r="J622" t="s">
        <v>51</v>
      </c>
      <c r="K622" t="s">
        <v>49</v>
      </c>
      <c r="L622" s="52" t="s">
        <v>52</v>
      </c>
    </row>
    <row r="623" spans="1:12" x14ac:dyDescent="0.25">
      <c r="A623">
        <v>23521196</v>
      </c>
      <c r="B623" t="s">
        <v>955</v>
      </c>
      <c r="C623" t="s">
        <v>956</v>
      </c>
      <c r="D623">
        <v>23521196</v>
      </c>
      <c r="E623" t="s">
        <v>49</v>
      </c>
      <c r="F623">
        <v>0</v>
      </c>
      <c r="G623" t="s">
        <v>50</v>
      </c>
      <c r="H623">
        <v>91.67</v>
      </c>
      <c r="I623">
        <v>0</v>
      </c>
      <c r="J623" t="s">
        <v>51</v>
      </c>
      <c r="K623" t="s">
        <v>49</v>
      </c>
      <c r="L623" s="52" t="s">
        <v>52</v>
      </c>
    </row>
    <row r="624" spans="1:12" x14ac:dyDescent="0.25">
      <c r="A624">
        <v>21003578</v>
      </c>
      <c r="B624" t="s">
        <v>6476</v>
      </c>
      <c r="C624" t="s">
        <v>957</v>
      </c>
      <c r="D624">
        <v>21003578</v>
      </c>
      <c r="E624" t="s">
        <v>49</v>
      </c>
      <c r="F624">
        <v>0</v>
      </c>
      <c r="G624" t="s">
        <v>50</v>
      </c>
      <c r="H624">
        <v>91.67</v>
      </c>
      <c r="I624" s="53">
        <v>0</v>
      </c>
      <c r="J624" t="s">
        <v>51</v>
      </c>
      <c r="K624" t="s">
        <v>49</v>
      </c>
      <c r="L624" s="52" t="s">
        <v>56</v>
      </c>
    </row>
    <row r="625" spans="1:12" x14ac:dyDescent="0.25">
      <c r="B625" t="s">
        <v>6477</v>
      </c>
      <c r="C625" t="s">
        <v>958</v>
      </c>
      <c r="E625" t="s">
        <v>49</v>
      </c>
      <c r="I625" s="53">
        <v>1</v>
      </c>
      <c r="J625" t="s">
        <v>8595</v>
      </c>
      <c r="K625" t="s">
        <v>49</v>
      </c>
      <c r="L625" s="52" t="s">
        <v>56</v>
      </c>
    </row>
    <row r="626" spans="1:12" x14ac:dyDescent="0.25">
      <c r="B626" t="s">
        <v>6478</v>
      </c>
      <c r="C626" t="s">
        <v>959</v>
      </c>
      <c r="E626" t="s">
        <v>49</v>
      </c>
      <c r="I626" s="53">
        <v>0</v>
      </c>
      <c r="J626" t="s">
        <v>51</v>
      </c>
      <c r="K626" t="s">
        <v>49</v>
      </c>
      <c r="L626" s="52" t="s">
        <v>52</v>
      </c>
    </row>
    <row r="627" spans="1:12" x14ac:dyDescent="0.25">
      <c r="A627">
        <v>10859268</v>
      </c>
      <c r="B627" t="s">
        <v>960</v>
      </c>
      <c r="C627" t="s">
        <v>961</v>
      </c>
      <c r="D627">
        <v>10859268</v>
      </c>
      <c r="E627" t="s">
        <v>49</v>
      </c>
      <c r="F627">
        <v>1</v>
      </c>
      <c r="G627" t="s">
        <v>117</v>
      </c>
      <c r="H627">
        <v>118.45</v>
      </c>
      <c r="I627">
        <v>0</v>
      </c>
      <c r="J627" t="s">
        <v>118</v>
      </c>
      <c r="K627" t="s">
        <v>49</v>
      </c>
      <c r="L627" s="52" t="s">
        <v>56</v>
      </c>
    </row>
    <row r="628" spans="1:12" x14ac:dyDescent="0.25">
      <c r="B628" t="s">
        <v>6479</v>
      </c>
      <c r="C628" t="s">
        <v>962</v>
      </c>
      <c r="E628" t="s">
        <v>49</v>
      </c>
      <c r="I628" s="53">
        <v>0</v>
      </c>
      <c r="J628" t="s">
        <v>51</v>
      </c>
      <c r="K628" t="s">
        <v>49</v>
      </c>
      <c r="L628" s="52" t="s">
        <v>52</v>
      </c>
    </row>
    <row r="629" spans="1:12" x14ac:dyDescent="0.25">
      <c r="A629">
        <v>10857004</v>
      </c>
      <c r="B629" t="s">
        <v>963</v>
      </c>
      <c r="C629" t="s">
        <v>964</v>
      </c>
      <c r="D629">
        <v>10857004</v>
      </c>
      <c r="E629" t="s">
        <v>49</v>
      </c>
      <c r="F629">
        <v>1</v>
      </c>
      <c r="G629" t="s">
        <v>50</v>
      </c>
      <c r="H629">
        <v>91.67</v>
      </c>
      <c r="I629">
        <v>0</v>
      </c>
      <c r="J629" t="s">
        <v>51</v>
      </c>
      <c r="K629" t="s">
        <v>49</v>
      </c>
      <c r="L629" s="52" t="s">
        <v>56</v>
      </c>
    </row>
    <row r="630" spans="1:12" x14ac:dyDescent="0.25">
      <c r="A630">
        <v>10850935</v>
      </c>
      <c r="B630" t="s">
        <v>965</v>
      </c>
      <c r="C630" t="s">
        <v>966</v>
      </c>
      <c r="D630">
        <v>10850935</v>
      </c>
      <c r="E630" t="s">
        <v>49</v>
      </c>
      <c r="F630">
        <v>5</v>
      </c>
      <c r="H630">
        <v>118.45</v>
      </c>
      <c r="I630">
        <v>2</v>
      </c>
      <c r="J630" t="s">
        <v>164</v>
      </c>
      <c r="K630" t="s">
        <v>49</v>
      </c>
      <c r="L630" s="52" t="s">
        <v>56</v>
      </c>
    </row>
    <row r="631" spans="1:12" x14ac:dyDescent="0.25">
      <c r="A631">
        <v>10848030</v>
      </c>
      <c r="B631" t="s">
        <v>967</v>
      </c>
      <c r="C631" t="s">
        <v>968</v>
      </c>
      <c r="D631">
        <v>10848030</v>
      </c>
      <c r="E631" t="s">
        <v>49</v>
      </c>
      <c r="F631">
        <v>4</v>
      </c>
      <c r="G631" t="s">
        <v>101</v>
      </c>
      <c r="H631">
        <v>130.49</v>
      </c>
      <c r="I631">
        <v>2</v>
      </c>
      <c r="J631" t="s">
        <v>102</v>
      </c>
      <c r="K631" t="s">
        <v>49</v>
      </c>
      <c r="L631" s="52" t="s">
        <v>56</v>
      </c>
    </row>
    <row r="632" spans="1:12" x14ac:dyDescent="0.25">
      <c r="B632" t="s">
        <v>6480</v>
      </c>
      <c r="C632" t="s">
        <v>969</v>
      </c>
      <c r="E632" t="s">
        <v>49</v>
      </c>
      <c r="I632" s="53">
        <v>2</v>
      </c>
      <c r="J632" t="s">
        <v>8590</v>
      </c>
      <c r="K632" t="s">
        <v>49</v>
      </c>
      <c r="L632" s="52" t="s">
        <v>52</v>
      </c>
    </row>
    <row r="633" spans="1:12" x14ac:dyDescent="0.25">
      <c r="B633" t="s">
        <v>6481</v>
      </c>
      <c r="C633" t="s">
        <v>970</v>
      </c>
      <c r="E633" t="s">
        <v>49</v>
      </c>
      <c r="I633" s="53">
        <v>2</v>
      </c>
      <c r="J633" t="s">
        <v>51</v>
      </c>
      <c r="K633" t="s">
        <v>49</v>
      </c>
      <c r="L633" s="52" t="s">
        <v>52</v>
      </c>
    </row>
    <row r="634" spans="1:12" x14ac:dyDescent="0.25">
      <c r="B634" t="s">
        <v>6482</v>
      </c>
      <c r="C634" t="s">
        <v>971</v>
      </c>
      <c r="E634" t="s">
        <v>49</v>
      </c>
      <c r="I634" s="53">
        <v>0</v>
      </c>
      <c r="J634" t="s">
        <v>51</v>
      </c>
      <c r="K634" t="s">
        <v>49</v>
      </c>
      <c r="L634" s="52" t="s">
        <v>52</v>
      </c>
    </row>
    <row r="635" spans="1:12" x14ac:dyDescent="0.25">
      <c r="B635" t="s">
        <v>6483</v>
      </c>
      <c r="C635" t="s">
        <v>972</v>
      </c>
      <c r="E635" t="s">
        <v>49</v>
      </c>
      <c r="I635" s="53">
        <v>0</v>
      </c>
      <c r="J635" t="s">
        <v>8594</v>
      </c>
      <c r="K635" t="s">
        <v>49</v>
      </c>
      <c r="L635" s="52" t="s">
        <v>52</v>
      </c>
    </row>
    <row r="636" spans="1:12" x14ac:dyDescent="0.25">
      <c r="B636" t="s">
        <v>6484</v>
      </c>
      <c r="C636" t="s">
        <v>973</v>
      </c>
      <c r="E636" t="s">
        <v>49</v>
      </c>
      <c r="I636" s="53">
        <v>0</v>
      </c>
      <c r="J636" t="s">
        <v>51</v>
      </c>
      <c r="K636" t="s">
        <v>49</v>
      </c>
      <c r="L636" s="52" t="s">
        <v>52</v>
      </c>
    </row>
    <row r="637" spans="1:12" x14ac:dyDescent="0.25">
      <c r="B637" t="s">
        <v>6485</v>
      </c>
      <c r="C637" t="s">
        <v>974</v>
      </c>
      <c r="E637" t="s">
        <v>49</v>
      </c>
      <c r="I637" s="53">
        <v>0</v>
      </c>
      <c r="J637" t="s">
        <v>51</v>
      </c>
      <c r="K637" t="s">
        <v>49</v>
      </c>
      <c r="L637" s="52" t="s">
        <v>52</v>
      </c>
    </row>
    <row r="638" spans="1:12" x14ac:dyDescent="0.25">
      <c r="B638" t="s">
        <v>6486</v>
      </c>
      <c r="C638" t="s">
        <v>975</v>
      </c>
      <c r="E638" t="s">
        <v>49</v>
      </c>
      <c r="I638" s="53">
        <v>3</v>
      </c>
      <c r="J638" t="s">
        <v>8594</v>
      </c>
      <c r="K638" t="s">
        <v>49</v>
      </c>
      <c r="L638" s="52" t="s">
        <v>52</v>
      </c>
    </row>
    <row r="639" spans="1:12" x14ac:dyDescent="0.25">
      <c r="B639" t="s">
        <v>6487</v>
      </c>
      <c r="C639" t="s">
        <v>976</v>
      </c>
      <c r="E639" t="s">
        <v>49</v>
      </c>
      <c r="I639" s="53">
        <v>1</v>
      </c>
      <c r="J639" t="s">
        <v>8590</v>
      </c>
      <c r="K639" t="s">
        <v>49</v>
      </c>
      <c r="L639" s="52" t="s">
        <v>52</v>
      </c>
    </row>
    <row r="640" spans="1:12" x14ac:dyDescent="0.25">
      <c r="B640" t="s">
        <v>6488</v>
      </c>
      <c r="C640" t="s">
        <v>977</v>
      </c>
      <c r="E640" t="s">
        <v>49</v>
      </c>
      <c r="I640" s="53">
        <v>2</v>
      </c>
      <c r="J640" t="s">
        <v>8593</v>
      </c>
      <c r="K640" t="s">
        <v>49</v>
      </c>
      <c r="L640" s="52" t="s">
        <v>56</v>
      </c>
    </row>
    <row r="641" spans="1:12" x14ac:dyDescent="0.25">
      <c r="B641" t="s">
        <v>6489</v>
      </c>
      <c r="C641" t="s">
        <v>978</v>
      </c>
      <c r="E641" t="s">
        <v>49</v>
      </c>
      <c r="I641" s="53">
        <v>3</v>
      </c>
      <c r="J641" t="s">
        <v>51</v>
      </c>
      <c r="K641" t="s">
        <v>49</v>
      </c>
      <c r="L641" s="52" t="s">
        <v>52</v>
      </c>
    </row>
    <row r="642" spans="1:12" x14ac:dyDescent="0.25">
      <c r="B642" t="s">
        <v>6490</v>
      </c>
      <c r="C642" t="s">
        <v>979</v>
      </c>
      <c r="E642" t="s">
        <v>49</v>
      </c>
      <c r="I642" s="53">
        <v>1</v>
      </c>
      <c r="J642" t="s">
        <v>8594</v>
      </c>
      <c r="K642" t="s">
        <v>49</v>
      </c>
      <c r="L642" s="52" t="s">
        <v>52</v>
      </c>
    </row>
    <row r="643" spans="1:12" x14ac:dyDescent="0.25">
      <c r="B643" t="s">
        <v>6491</v>
      </c>
      <c r="C643" t="s">
        <v>980</v>
      </c>
      <c r="E643" t="s">
        <v>49</v>
      </c>
      <c r="I643" s="53">
        <v>0</v>
      </c>
      <c r="J643" t="s">
        <v>51</v>
      </c>
      <c r="K643" t="s">
        <v>49</v>
      </c>
      <c r="L643" s="52" t="s">
        <v>52</v>
      </c>
    </row>
    <row r="644" spans="1:12" x14ac:dyDescent="0.25">
      <c r="B644" t="s">
        <v>6492</v>
      </c>
      <c r="C644" t="s">
        <v>981</v>
      </c>
      <c r="E644" t="s">
        <v>49</v>
      </c>
      <c r="I644" s="53">
        <v>1</v>
      </c>
      <c r="J644" t="s">
        <v>8590</v>
      </c>
      <c r="K644" t="s">
        <v>49</v>
      </c>
      <c r="L644" s="52" t="s">
        <v>52</v>
      </c>
    </row>
    <row r="645" spans="1:12" x14ac:dyDescent="0.25">
      <c r="A645">
        <v>10835795</v>
      </c>
      <c r="B645" t="s">
        <v>982</v>
      </c>
      <c r="C645" t="s">
        <v>983</v>
      </c>
      <c r="D645">
        <v>10835795</v>
      </c>
      <c r="E645" t="s">
        <v>49</v>
      </c>
      <c r="F645">
        <v>2</v>
      </c>
      <c r="G645" t="s">
        <v>101</v>
      </c>
      <c r="H645">
        <v>112.5</v>
      </c>
      <c r="I645">
        <v>1</v>
      </c>
      <c r="J645" t="s">
        <v>102</v>
      </c>
      <c r="K645" t="s">
        <v>49</v>
      </c>
      <c r="L645" s="52" t="s">
        <v>56</v>
      </c>
    </row>
    <row r="646" spans="1:12" x14ac:dyDescent="0.25">
      <c r="A646">
        <v>10930657</v>
      </c>
      <c r="B646" t="s">
        <v>984</v>
      </c>
      <c r="C646" t="s">
        <v>985</v>
      </c>
      <c r="D646">
        <v>10930657</v>
      </c>
      <c r="E646" t="s">
        <v>49</v>
      </c>
      <c r="F646">
        <v>1</v>
      </c>
      <c r="H646">
        <v>100</v>
      </c>
      <c r="I646">
        <v>0</v>
      </c>
      <c r="J646" t="s">
        <v>75</v>
      </c>
      <c r="K646" t="s">
        <v>49</v>
      </c>
      <c r="L646" s="52" t="s">
        <v>56</v>
      </c>
    </row>
    <row r="647" spans="1:12" x14ac:dyDescent="0.25">
      <c r="A647">
        <v>24084051</v>
      </c>
      <c r="B647" t="s">
        <v>986</v>
      </c>
      <c r="C647" t="s">
        <v>987</v>
      </c>
      <c r="D647">
        <v>24084051</v>
      </c>
      <c r="E647" t="s">
        <v>49</v>
      </c>
      <c r="F647">
        <v>0</v>
      </c>
      <c r="G647" t="s">
        <v>74</v>
      </c>
      <c r="H647">
        <v>100</v>
      </c>
      <c r="I647">
        <v>0</v>
      </c>
      <c r="J647" t="s">
        <v>75</v>
      </c>
      <c r="K647" t="s">
        <v>49</v>
      </c>
      <c r="L647" s="52" t="s">
        <v>56</v>
      </c>
    </row>
    <row r="648" spans="1:12" x14ac:dyDescent="0.25">
      <c r="B648" t="s">
        <v>6493</v>
      </c>
      <c r="C648" t="s">
        <v>988</v>
      </c>
      <c r="E648" t="s">
        <v>49</v>
      </c>
      <c r="I648" s="53">
        <v>0</v>
      </c>
      <c r="J648" t="s">
        <v>51</v>
      </c>
      <c r="K648" t="s">
        <v>49</v>
      </c>
      <c r="L648" s="52" t="s">
        <v>52</v>
      </c>
    </row>
    <row r="649" spans="1:12" x14ac:dyDescent="0.25">
      <c r="A649">
        <v>23124658</v>
      </c>
      <c r="B649" t="s">
        <v>989</v>
      </c>
      <c r="C649" t="s">
        <v>990</v>
      </c>
      <c r="D649">
        <v>23124658</v>
      </c>
      <c r="E649" t="s">
        <v>49</v>
      </c>
      <c r="F649">
        <v>4</v>
      </c>
      <c r="G649" t="s">
        <v>50</v>
      </c>
      <c r="H649">
        <v>91.67</v>
      </c>
      <c r="I649">
        <v>1</v>
      </c>
      <c r="J649" t="s">
        <v>51</v>
      </c>
      <c r="K649" t="s">
        <v>49</v>
      </c>
      <c r="L649" s="52" t="s">
        <v>52</v>
      </c>
    </row>
    <row r="650" spans="1:12" x14ac:dyDescent="0.25">
      <c r="A650">
        <v>21004579</v>
      </c>
      <c r="B650" t="s">
        <v>6494</v>
      </c>
      <c r="C650" t="s">
        <v>991</v>
      </c>
      <c r="D650">
        <v>21004579</v>
      </c>
      <c r="E650" t="s">
        <v>49</v>
      </c>
      <c r="F650">
        <v>0</v>
      </c>
      <c r="G650" t="s">
        <v>74</v>
      </c>
      <c r="H650">
        <v>100</v>
      </c>
      <c r="I650" s="53">
        <v>0</v>
      </c>
      <c r="J650" t="s">
        <v>8594</v>
      </c>
      <c r="K650" t="s">
        <v>49</v>
      </c>
      <c r="L650" s="52" t="s">
        <v>52</v>
      </c>
    </row>
    <row r="651" spans="1:12" x14ac:dyDescent="0.25">
      <c r="B651" t="s">
        <v>6495</v>
      </c>
      <c r="C651" t="s">
        <v>992</v>
      </c>
      <c r="E651" t="s">
        <v>49</v>
      </c>
      <c r="I651" s="53">
        <v>1</v>
      </c>
      <c r="J651" t="s">
        <v>51</v>
      </c>
      <c r="K651" t="s">
        <v>49</v>
      </c>
      <c r="L651" s="52" t="s">
        <v>52</v>
      </c>
    </row>
    <row r="652" spans="1:12" x14ac:dyDescent="0.25">
      <c r="A652">
        <v>10861566</v>
      </c>
      <c r="B652" t="s">
        <v>993</v>
      </c>
      <c r="C652" t="s">
        <v>994</v>
      </c>
      <c r="D652">
        <v>10861566</v>
      </c>
      <c r="E652" t="s">
        <v>49</v>
      </c>
      <c r="F652">
        <v>2</v>
      </c>
      <c r="G652" t="s">
        <v>50</v>
      </c>
      <c r="H652">
        <v>130.49</v>
      </c>
      <c r="I652">
        <v>1</v>
      </c>
      <c r="J652" t="s">
        <v>181</v>
      </c>
      <c r="K652" t="s">
        <v>49</v>
      </c>
      <c r="L652" s="52" t="s">
        <v>56</v>
      </c>
    </row>
    <row r="653" spans="1:12" x14ac:dyDescent="0.25">
      <c r="A653">
        <v>10954011</v>
      </c>
      <c r="B653" t="s">
        <v>995</v>
      </c>
      <c r="C653" t="s">
        <v>996</v>
      </c>
      <c r="D653">
        <v>10954011</v>
      </c>
      <c r="E653" t="s">
        <v>49</v>
      </c>
      <c r="F653">
        <v>6</v>
      </c>
      <c r="G653" t="s">
        <v>74</v>
      </c>
      <c r="H653">
        <v>100</v>
      </c>
      <c r="I653">
        <v>2</v>
      </c>
      <c r="J653" t="s">
        <v>75</v>
      </c>
      <c r="K653" t="s">
        <v>49</v>
      </c>
      <c r="L653" s="52" t="s">
        <v>52</v>
      </c>
    </row>
    <row r="654" spans="1:12" x14ac:dyDescent="0.25">
      <c r="B654" t="s">
        <v>6496</v>
      </c>
      <c r="C654" t="s">
        <v>997</v>
      </c>
      <c r="E654" t="s">
        <v>49</v>
      </c>
      <c r="I654" s="53">
        <v>1</v>
      </c>
      <c r="J654" t="s">
        <v>8594</v>
      </c>
      <c r="K654" t="s">
        <v>49</v>
      </c>
      <c r="L654" s="52" t="s">
        <v>52</v>
      </c>
    </row>
    <row r="655" spans="1:12" x14ac:dyDescent="0.25">
      <c r="A655">
        <v>23521102</v>
      </c>
      <c r="B655" t="s">
        <v>998</v>
      </c>
      <c r="C655" t="s">
        <v>999</v>
      </c>
      <c r="D655">
        <v>23521102</v>
      </c>
      <c r="E655" t="s">
        <v>49</v>
      </c>
      <c r="F655">
        <v>0</v>
      </c>
      <c r="G655" t="s">
        <v>74</v>
      </c>
      <c r="H655">
        <v>100</v>
      </c>
      <c r="I655">
        <v>0</v>
      </c>
      <c r="J655" t="s">
        <v>75</v>
      </c>
      <c r="K655" t="s">
        <v>49</v>
      </c>
      <c r="L655" s="52" t="s">
        <v>52</v>
      </c>
    </row>
    <row r="656" spans="1:12" x14ac:dyDescent="0.25">
      <c r="B656" t="s">
        <v>6497</v>
      </c>
      <c r="C656" t="s">
        <v>1000</v>
      </c>
      <c r="E656" t="s">
        <v>49</v>
      </c>
      <c r="I656" s="53">
        <v>0</v>
      </c>
      <c r="J656" t="s">
        <v>51</v>
      </c>
      <c r="K656" t="s">
        <v>49</v>
      </c>
      <c r="L656" s="52" t="s">
        <v>52</v>
      </c>
    </row>
    <row r="657" spans="1:12" x14ac:dyDescent="0.25">
      <c r="B657" t="s">
        <v>6498</v>
      </c>
      <c r="C657" t="s">
        <v>1001</v>
      </c>
      <c r="E657" t="s">
        <v>49</v>
      </c>
      <c r="I657" s="53">
        <v>1</v>
      </c>
      <c r="J657" t="s">
        <v>8595</v>
      </c>
      <c r="K657" t="s">
        <v>49</v>
      </c>
      <c r="L657" s="52" t="s">
        <v>52</v>
      </c>
    </row>
    <row r="658" spans="1:12" x14ac:dyDescent="0.25">
      <c r="B658" t="s">
        <v>6499</v>
      </c>
      <c r="C658" t="s">
        <v>1002</v>
      </c>
      <c r="E658" t="s">
        <v>49</v>
      </c>
      <c r="I658" s="53">
        <v>1</v>
      </c>
      <c r="J658" t="s">
        <v>8590</v>
      </c>
      <c r="K658" t="s">
        <v>49</v>
      </c>
      <c r="L658" s="52" t="s">
        <v>52</v>
      </c>
    </row>
    <row r="659" spans="1:12" x14ac:dyDescent="0.25">
      <c r="B659" t="s">
        <v>6500</v>
      </c>
      <c r="C659" t="s">
        <v>1003</v>
      </c>
      <c r="E659" t="s">
        <v>49</v>
      </c>
      <c r="I659" s="53">
        <v>0</v>
      </c>
      <c r="J659" t="s">
        <v>8594</v>
      </c>
      <c r="K659" t="s">
        <v>49</v>
      </c>
      <c r="L659" s="52" t="s">
        <v>52</v>
      </c>
    </row>
    <row r="660" spans="1:12" x14ac:dyDescent="0.25">
      <c r="B660" t="s">
        <v>6501</v>
      </c>
      <c r="C660" t="s">
        <v>1004</v>
      </c>
      <c r="E660" t="s">
        <v>49</v>
      </c>
      <c r="I660" s="53">
        <v>0</v>
      </c>
      <c r="J660" t="s">
        <v>51</v>
      </c>
      <c r="K660" t="s">
        <v>49</v>
      </c>
      <c r="L660" s="52" t="s">
        <v>52</v>
      </c>
    </row>
    <row r="661" spans="1:12" x14ac:dyDescent="0.25">
      <c r="B661" t="s">
        <v>6502</v>
      </c>
      <c r="C661" t="s">
        <v>1005</v>
      </c>
      <c r="E661" t="s">
        <v>49</v>
      </c>
      <c r="I661" s="53">
        <v>1</v>
      </c>
      <c r="J661" t="s">
        <v>8595</v>
      </c>
      <c r="K661" t="s">
        <v>49</v>
      </c>
      <c r="L661" s="52" t="s">
        <v>52</v>
      </c>
    </row>
    <row r="662" spans="1:12" x14ac:dyDescent="0.25">
      <c r="B662" t="s">
        <v>6503</v>
      </c>
      <c r="C662" t="s">
        <v>1006</v>
      </c>
      <c r="E662" t="s">
        <v>49</v>
      </c>
      <c r="I662" s="53">
        <v>1</v>
      </c>
      <c r="J662" t="s">
        <v>51</v>
      </c>
      <c r="K662" t="s">
        <v>49</v>
      </c>
      <c r="L662" s="52" t="s">
        <v>52</v>
      </c>
    </row>
    <row r="663" spans="1:12" x14ac:dyDescent="0.25">
      <c r="A663">
        <v>10840108</v>
      </c>
      <c r="B663" t="s">
        <v>1007</v>
      </c>
      <c r="C663" t="s">
        <v>1008</v>
      </c>
      <c r="D663">
        <v>10840108</v>
      </c>
      <c r="E663" t="s">
        <v>49</v>
      </c>
      <c r="F663">
        <v>3</v>
      </c>
      <c r="G663" t="s">
        <v>74</v>
      </c>
      <c r="H663">
        <v>100</v>
      </c>
      <c r="I663">
        <v>1</v>
      </c>
      <c r="J663" t="s">
        <v>75</v>
      </c>
      <c r="K663" t="s">
        <v>49</v>
      </c>
      <c r="L663" s="52" t="s">
        <v>52</v>
      </c>
    </row>
    <row r="664" spans="1:12" x14ac:dyDescent="0.25">
      <c r="B664" t="s">
        <v>6504</v>
      </c>
      <c r="C664" t="s">
        <v>1009</v>
      </c>
      <c r="E664" t="s">
        <v>49</v>
      </c>
      <c r="I664" s="53">
        <v>0</v>
      </c>
      <c r="J664" t="s">
        <v>8594</v>
      </c>
      <c r="K664" t="s">
        <v>49</v>
      </c>
      <c r="L664" s="52" t="s">
        <v>52</v>
      </c>
    </row>
    <row r="665" spans="1:12" x14ac:dyDescent="0.25">
      <c r="A665">
        <v>10840307</v>
      </c>
      <c r="B665" t="s">
        <v>1010</v>
      </c>
      <c r="C665" t="s">
        <v>1011</v>
      </c>
      <c r="D665">
        <v>10840307</v>
      </c>
      <c r="E665" t="s">
        <v>71</v>
      </c>
      <c r="F665">
        <v>0</v>
      </c>
      <c r="G665" t="s">
        <v>50</v>
      </c>
      <c r="H665">
        <v>98.4</v>
      </c>
      <c r="I665">
        <v>0</v>
      </c>
      <c r="J665" t="s">
        <v>51</v>
      </c>
      <c r="K665" t="s">
        <v>71</v>
      </c>
      <c r="L665" s="52" t="s">
        <v>56</v>
      </c>
    </row>
    <row r="666" spans="1:12" x14ac:dyDescent="0.25">
      <c r="A666">
        <v>10850860</v>
      </c>
      <c r="B666" t="s">
        <v>1012</v>
      </c>
      <c r="C666" t="s">
        <v>1013</v>
      </c>
      <c r="D666">
        <v>10850860</v>
      </c>
      <c r="E666" t="s">
        <v>49</v>
      </c>
      <c r="F666">
        <v>2</v>
      </c>
      <c r="G666" t="s">
        <v>117</v>
      </c>
      <c r="H666">
        <v>118.45</v>
      </c>
      <c r="I666">
        <v>1</v>
      </c>
      <c r="J666" t="s">
        <v>118</v>
      </c>
      <c r="K666" t="s">
        <v>49</v>
      </c>
      <c r="L666" s="52" t="s">
        <v>56</v>
      </c>
    </row>
    <row r="667" spans="1:12" x14ac:dyDescent="0.25">
      <c r="A667">
        <v>24005539</v>
      </c>
      <c r="B667" t="s">
        <v>1014</v>
      </c>
      <c r="C667" t="s">
        <v>1015</v>
      </c>
      <c r="D667">
        <v>24005539</v>
      </c>
      <c r="E667" t="s">
        <v>49</v>
      </c>
      <c r="F667">
        <v>0</v>
      </c>
      <c r="G667" t="s">
        <v>74</v>
      </c>
      <c r="H667">
        <v>100</v>
      </c>
      <c r="I667">
        <v>1</v>
      </c>
      <c r="J667" t="s">
        <v>75</v>
      </c>
      <c r="K667" t="s">
        <v>49</v>
      </c>
      <c r="L667" s="52" t="s">
        <v>56</v>
      </c>
    </row>
    <row r="668" spans="1:12" x14ac:dyDescent="0.25">
      <c r="A668">
        <v>23482808</v>
      </c>
      <c r="B668" t="s">
        <v>1016</v>
      </c>
      <c r="C668" t="s">
        <v>1017</v>
      </c>
      <c r="D668">
        <v>23482808</v>
      </c>
      <c r="E668" t="s">
        <v>49</v>
      </c>
      <c r="F668">
        <v>1</v>
      </c>
      <c r="G668" t="s">
        <v>50</v>
      </c>
      <c r="H668">
        <v>91.67</v>
      </c>
      <c r="I668">
        <v>1</v>
      </c>
      <c r="J668" t="s">
        <v>51</v>
      </c>
      <c r="K668" t="s">
        <v>49</v>
      </c>
      <c r="L668" s="52" t="s">
        <v>56</v>
      </c>
    </row>
    <row r="669" spans="1:12" x14ac:dyDescent="0.25">
      <c r="A669">
        <v>23781285</v>
      </c>
      <c r="B669" t="s">
        <v>1018</v>
      </c>
      <c r="C669" t="s">
        <v>1019</v>
      </c>
      <c r="D669">
        <v>23781285</v>
      </c>
      <c r="E669" t="s">
        <v>49</v>
      </c>
      <c r="F669">
        <v>4</v>
      </c>
      <c r="G669" t="s">
        <v>50</v>
      </c>
      <c r="H669">
        <v>91.67</v>
      </c>
      <c r="I669">
        <v>2</v>
      </c>
      <c r="J669" t="s">
        <v>51</v>
      </c>
      <c r="K669" t="s">
        <v>49</v>
      </c>
      <c r="L669" s="52" t="s">
        <v>52</v>
      </c>
    </row>
    <row r="670" spans="1:12" x14ac:dyDescent="0.25">
      <c r="B670" t="s">
        <v>6505</v>
      </c>
      <c r="C670" t="s">
        <v>1024</v>
      </c>
      <c r="E670" t="s">
        <v>49</v>
      </c>
      <c r="I670" s="53">
        <v>2</v>
      </c>
      <c r="J670" t="s">
        <v>51</v>
      </c>
      <c r="K670" t="s">
        <v>49</v>
      </c>
      <c r="L670" s="52" t="s">
        <v>52</v>
      </c>
    </row>
    <row r="671" spans="1:12" x14ac:dyDescent="0.25">
      <c r="A671">
        <v>23603759</v>
      </c>
      <c r="B671" t="s">
        <v>1020</v>
      </c>
      <c r="C671" t="s">
        <v>1021</v>
      </c>
      <c r="D671">
        <v>23603759</v>
      </c>
      <c r="E671" t="s">
        <v>49</v>
      </c>
      <c r="F671">
        <v>0</v>
      </c>
      <c r="G671" t="s">
        <v>74</v>
      </c>
      <c r="H671">
        <v>100</v>
      </c>
      <c r="I671">
        <v>0</v>
      </c>
      <c r="J671" t="s">
        <v>75</v>
      </c>
      <c r="K671" t="s">
        <v>49</v>
      </c>
      <c r="L671" s="52" t="s">
        <v>56</v>
      </c>
    </row>
    <row r="672" spans="1:12" x14ac:dyDescent="0.25">
      <c r="B672" t="s">
        <v>6506</v>
      </c>
      <c r="C672" t="s">
        <v>1025</v>
      </c>
      <c r="E672" t="s">
        <v>49</v>
      </c>
      <c r="I672" s="53">
        <v>1</v>
      </c>
      <c r="J672" t="s">
        <v>8594</v>
      </c>
      <c r="K672" t="s">
        <v>49</v>
      </c>
      <c r="L672" s="52" t="s">
        <v>52</v>
      </c>
    </row>
    <row r="673" spans="1:12" x14ac:dyDescent="0.25">
      <c r="A673">
        <v>23074330</v>
      </c>
      <c r="B673" t="s">
        <v>1022</v>
      </c>
      <c r="C673" t="s">
        <v>1023</v>
      </c>
      <c r="D673">
        <v>23074330</v>
      </c>
      <c r="E673" t="s">
        <v>71</v>
      </c>
      <c r="F673">
        <v>0</v>
      </c>
      <c r="G673" t="s">
        <v>50</v>
      </c>
      <c r="H673">
        <v>91.67</v>
      </c>
      <c r="I673">
        <v>0</v>
      </c>
      <c r="J673" t="s">
        <v>51</v>
      </c>
      <c r="K673" t="s">
        <v>71</v>
      </c>
      <c r="L673" s="52" t="s">
        <v>56</v>
      </c>
    </row>
    <row r="674" spans="1:12" x14ac:dyDescent="0.25">
      <c r="A674">
        <v>10861498</v>
      </c>
      <c r="B674" t="s">
        <v>1026</v>
      </c>
      <c r="C674" t="s">
        <v>1027</v>
      </c>
      <c r="D674">
        <v>10861498</v>
      </c>
      <c r="E674" t="s">
        <v>49</v>
      </c>
      <c r="F674">
        <v>5</v>
      </c>
      <c r="G674" t="s">
        <v>74</v>
      </c>
      <c r="H674">
        <v>106.41</v>
      </c>
      <c r="I674">
        <v>1</v>
      </c>
      <c r="J674" t="s">
        <v>75</v>
      </c>
      <c r="K674" t="s">
        <v>49</v>
      </c>
      <c r="L674" s="52" t="s">
        <v>52</v>
      </c>
    </row>
    <row r="675" spans="1:12" x14ac:dyDescent="0.25">
      <c r="B675" t="s">
        <v>6507</v>
      </c>
      <c r="C675" t="s">
        <v>1030</v>
      </c>
      <c r="E675" t="s">
        <v>49</v>
      </c>
      <c r="I675" s="53">
        <v>0</v>
      </c>
      <c r="J675" t="s">
        <v>8594</v>
      </c>
      <c r="K675" t="s">
        <v>49</v>
      </c>
      <c r="L675" s="52" t="s">
        <v>52</v>
      </c>
    </row>
    <row r="676" spans="1:12" x14ac:dyDescent="0.25">
      <c r="B676" t="s">
        <v>6508</v>
      </c>
      <c r="C676" t="s">
        <v>1031</v>
      </c>
      <c r="E676" t="s">
        <v>49</v>
      </c>
      <c r="I676" s="53">
        <v>0</v>
      </c>
      <c r="J676" t="s">
        <v>51</v>
      </c>
      <c r="K676" t="s">
        <v>49</v>
      </c>
      <c r="L676" s="52" t="s">
        <v>52</v>
      </c>
    </row>
    <row r="677" spans="1:12" x14ac:dyDescent="0.25">
      <c r="B677" t="s">
        <v>6509</v>
      </c>
      <c r="C677" t="s">
        <v>1032</v>
      </c>
      <c r="E677" t="s">
        <v>49</v>
      </c>
      <c r="I677" s="53">
        <v>1</v>
      </c>
      <c r="J677" t="s">
        <v>51</v>
      </c>
      <c r="K677" t="s">
        <v>49</v>
      </c>
      <c r="L677" s="52" t="s">
        <v>52</v>
      </c>
    </row>
    <row r="678" spans="1:12" x14ac:dyDescent="0.25">
      <c r="B678" t="s">
        <v>6510</v>
      </c>
      <c r="C678" t="s">
        <v>1033</v>
      </c>
      <c r="E678" t="s">
        <v>49</v>
      </c>
      <c r="I678" s="53">
        <v>0</v>
      </c>
      <c r="J678" t="s">
        <v>8594</v>
      </c>
      <c r="K678" t="s">
        <v>49</v>
      </c>
      <c r="L678" s="52" t="s">
        <v>52</v>
      </c>
    </row>
    <row r="679" spans="1:12" x14ac:dyDescent="0.25">
      <c r="A679">
        <v>23004961</v>
      </c>
      <c r="B679" t="s">
        <v>1028</v>
      </c>
      <c r="C679" t="s">
        <v>1029</v>
      </c>
      <c r="D679">
        <v>23004961</v>
      </c>
      <c r="E679" t="s">
        <v>71</v>
      </c>
      <c r="F679">
        <v>0</v>
      </c>
      <c r="G679" t="s">
        <v>50</v>
      </c>
      <c r="H679">
        <v>91.67</v>
      </c>
      <c r="I679">
        <v>0</v>
      </c>
      <c r="J679" t="s">
        <v>51</v>
      </c>
      <c r="K679" t="s">
        <v>71</v>
      </c>
      <c r="L679" s="52" t="s">
        <v>56</v>
      </c>
    </row>
    <row r="680" spans="1:12" x14ac:dyDescent="0.25">
      <c r="B680" t="s">
        <v>6511</v>
      </c>
      <c r="C680" t="s">
        <v>1034</v>
      </c>
      <c r="E680" t="s">
        <v>49</v>
      </c>
      <c r="I680" s="53">
        <v>0</v>
      </c>
      <c r="J680" t="s">
        <v>51</v>
      </c>
      <c r="K680" t="s">
        <v>49</v>
      </c>
      <c r="L680" s="52" t="s">
        <v>52</v>
      </c>
    </row>
    <row r="681" spans="1:12" x14ac:dyDescent="0.25">
      <c r="B681" t="s">
        <v>6512</v>
      </c>
      <c r="C681" t="s">
        <v>1035</v>
      </c>
      <c r="E681" t="s">
        <v>49</v>
      </c>
      <c r="I681" s="53">
        <v>1</v>
      </c>
      <c r="J681" t="s">
        <v>51</v>
      </c>
      <c r="K681" t="s">
        <v>49</v>
      </c>
      <c r="L681" s="52" t="s">
        <v>52</v>
      </c>
    </row>
    <row r="682" spans="1:12" x14ac:dyDescent="0.25">
      <c r="A682">
        <v>23044631</v>
      </c>
      <c r="B682" t="s">
        <v>1036</v>
      </c>
      <c r="C682" t="s">
        <v>1037</v>
      </c>
      <c r="D682">
        <v>23044631</v>
      </c>
      <c r="E682" t="s">
        <v>71</v>
      </c>
      <c r="F682">
        <v>0</v>
      </c>
      <c r="G682" t="s">
        <v>50</v>
      </c>
      <c r="H682">
        <v>98.4</v>
      </c>
      <c r="I682">
        <v>0</v>
      </c>
      <c r="J682" t="s">
        <v>51</v>
      </c>
      <c r="K682" t="s">
        <v>71</v>
      </c>
      <c r="L682" s="52" t="s">
        <v>56</v>
      </c>
    </row>
    <row r="683" spans="1:12" x14ac:dyDescent="0.25">
      <c r="B683" t="s">
        <v>6513</v>
      </c>
      <c r="C683" t="s">
        <v>1038</v>
      </c>
      <c r="E683" t="s">
        <v>49</v>
      </c>
      <c r="I683" s="53">
        <v>2</v>
      </c>
      <c r="J683" t="s">
        <v>8590</v>
      </c>
      <c r="K683" t="s">
        <v>49</v>
      </c>
      <c r="L683" s="52" t="s">
        <v>56</v>
      </c>
    </row>
    <row r="684" spans="1:12" x14ac:dyDescent="0.25">
      <c r="A684">
        <v>23749304</v>
      </c>
      <c r="B684" t="s">
        <v>1039</v>
      </c>
      <c r="C684" t="s">
        <v>1040</v>
      </c>
      <c r="D684">
        <v>23749304</v>
      </c>
      <c r="E684" t="s">
        <v>49</v>
      </c>
      <c r="F684">
        <v>0</v>
      </c>
      <c r="G684" t="s">
        <v>50</v>
      </c>
      <c r="H684">
        <v>91.67</v>
      </c>
      <c r="I684">
        <v>0</v>
      </c>
      <c r="J684" t="s">
        <v>51</v>
      </c>
      <c r="K684" t="s">
        <v>49</v>
      </c>
      <c r="L684" s="52" t="s">
        <v>56</v>
      </c>
    </row>
    <row r="685" spans="1:12" x14ac:dyDescent="0.25">
      <c r="A685">
        <v>10843851</v>
      </c>
      <c r="B685" t="s">
        <v>1041</v>
      </c>
      <c r="C685" t="s">
        <v>1042</v>
      </c>
      <c r="D685">
        <v>10843851</v>
      </c>
      <c r="E685" t="s">
        <v>49</v>
      </c>
      <c r="F685">
        <v>1</v>
      </c>
      <c r="G685" t="s">
        <v>74</v>
      </c>
      <c r="H685">
        <v>106.41</v>
      </c>
      <c r="I685">
        <v>1</v>
      </c>
      <c r="J685" t="s">
        <v>75</v>
      </c>
      <c r="K685" t="s">
        <v>49</v>
      </c>
      <c r="L685" s="52" t="s">
        <v>52</v>
      </c>
    </row>
    <row r="686" spans="1:12" x14ac:dyDescent="0.25">
      <c r="A686">
        <v>24012363</v>
      </c>
      <c r="B686" t="s">
        <v>1043</v>
      </c>
      <c r="C686" t="s">
        <v>1044</v>
      </c>
      <c r="D686">
        <v>24012363</v>
      </c>
      <c r="E686" t="s">
        <v>49</v>
      </c>
      <c r="F686">
        <v>0</v>
      </c>
      <c r="G686" t="s">
        <v>74</v>
      </c>
      <c r="H686">
        <v>100</v>
      </c>
      <c r="I686">
        <v>0</v>
      </c>
      <c r="J686" t="s">
        <v>75</v>
      </c>
      <c r="K686" t="s">
        <v>49</v>
      </c>
      <c r="L686" s="52" t="s">
        <v>56</v>
      </c>
    </row>
    <row r="687" spans="1:12" x14ac:dyDescent="0.25">
      <c r="B687" t="s">
        <v>6514</v>
      </c>
      <c r="C687" t="s">
        <v>1045</v>
      </c>
      <c r="E687" t="s">
        <v>49</v>
      </c>
      <c r="I687" s="53">
        <v>0</v>
      </c>
      <c r="J687" t="s">
        <v>51</v>
      </c>
      <c r="K687" t="s">
        <v>49</v>
      </c>
      <c r="L687" s="52" t="s">
        <v>52</v>
      </c>
    </row>
    <row r="688" spans="1:12" x14ac:dyDescent="0.25">
      <c r="B688" t="s">
        <v>6515</v>
      </c>
      <c r="C688" t="s">
        <v>1046</v>
      </c>
      <c r="E688" t="s">
        <v>49</v>
      </c>
      <c r="I688" s="53">
        <v>0</v>
      </c>
      <c r="J688" t="s">
        <v>51</v>
      </c>
      <c r="K688" t="s">
        <v>49</v>
      </c>
      <c r="L688" s="52" t="s">
        <v>52</v>
      </c>
    </row>
    <row r="689" spans="1:12" x14ac:dyDescent="0.25">
      <c r="B689" t="s">
        <v>6516</v>
      </c>
      <c r="C689" t="s">
        <v>1047</v>
      </c>
      <c r="E689" t="s">
        <v>49</v>
      </c>
      <c r="I689" s="53">
        <v>3</v>
      </c>
      <c r="J689" t="s">
        <v>51</v>
      </c>
      <c r="K689" t="s">
        <v>49</v>
      </c>
      <c r="L689" s="52" t="s">
        <v>52</v>
      </c>
    </row>
    <row r="690" spans="1:12" x14ac:dyDescent="0.25">
      <c r="B690" t="s">
        <v>6517</v>
      </c>
      <c r="C690" t="s">
        <v>1048</v>
      </c>
      <c r="E690" t="s">
        <v>49</v>
      </c>
      <c r="I690" s="53">
        <v>1</v>
      </c>
      <c r="J690" t="s">
        <v>51</v>
      </c>
      <c r="K690" t="s">
        <v>49</v>
      </c>
      <c r="L690" s="52" t="s">
        <v>52</v>
      </c>
    </row>
    <row r="691" spans="1:12" x14ac:dyDescent="0.25">
      <c r="B691" t="s">
        <v>6518</v>
      </c>
      <c r="C691" t="s">
        <v>1049</v>
      </c>
      <c r="E691" t="s">
        <v>49</v>
      </c>
      <c r="I691" s="53">
        <v>1</v>
      </c>
      <c r="J691" t="s">
        <v>8594</v>
      </c>
      <c r="K691" t="s">
        <v>49</v>
      </c>
      <c r="L691" s="52" t="s">
        <v>52</v>
      </c>
    </row>
    <row r="692" spans="1:12" x14ac:dyDescent="0.25">
      <c r="B692" t="s">
        <v>6519</v>
      </c>
      <c r="C692" t="s">
        <v>1052</v>
      </c>
      <c r="E692" t="s">
        <v>49</v>
      </c>
      <c r="I692" s="53">
        <v>4</v>
      </c>
      <c r="J692" t="s">
        <v>51</v>
      </c>
      <c r="K692" t="s">
        <v>49</v>
      </c>
      <c r="L692" s="52" t="s">
        <v>52</v>
      </c>
    </row>
    <row r="693" spans="1:12" x14ac:dyDescent="0.25">
      <c r="A693">
        <v>12014138</v>
      </c>
      <c r="B693" t="s">
        <v>1050</v>
      </c>
      <c r="C693" t="s">
        <v>1051</v>
      </c>
      <c r="D693">
        <v>12014138</v>
      </c>
      <c r="E693" t="s">
        <v>71</v>
      </c>
      <c r="F693">
        <v>0</v>
      </c>
      <c r="G693" t="s">
        <v>50</v>
      </c>
      <c r="H693">
        <v>91.67</v>
      </c>
      <c r="I693">
        <v>0</v>
      </c>
      <c r="J693" t="s">
        <v>51</v>
      </c>
      <c r="K693" t="s">
        <v>71</v>
      </c>
      <c r="L693" s="52" t="s">
        <v>56</v>
      </c>
    </row>
    <row r="694" spans="1:12" x14ac:dyDescent="0.25">
      <c r="A694">
        <v>23000835</v>
      </c>
      <c r="B694" t="s">
        <v>1053</v>
      </c>
      <c r="C694" t="s">
        <v>1054</v>
      </c>
      <c r="D694">
        <v>23000835</v>
      </c>
      <c r="E694" t="s">
        <v>49</v>
      </c>
      <c r="F694">
        <v>1</v>
      </c>
      <c r="G694" t="s">
        <v>74</v>
      </c>
      <c r="H694">
        <v>100</v>
      </c>
      <c r="I694">
        <v>1</v>
      </c>
      <c r="J694" t="s">
        <v>75</v>
      </c>
      <c r="K694" t="s">
        <v>49</v>
      </c>
      <c r="L694" s="52" t="s">
        <v>52</v>
      </c>
    </row>
    <row r="695" spans="1:12" x14ac:dyDescent="0.25">
      <c r="B695" t="s">
        <v>6520</v>
      </c>
      <c r="C695" t="s">
        <v>1055</v>
      </c>
      <c r="E695" t="s">
        <v>49</v>
      </c>
      <c r="I695" s="53">
        <v>2</v>
      </c>
      <c r="J695" t="s">
        <v>8594</v>
      </c>
      <c r="K695" t="s">
        <v>49</v>
      </c>
      <c r="L695" s="52" t="s">
        <v>52</v>
      </c>
    </row>
    <row r="696" spans="1:12" x14ac:dyDescent="0.25">
      <c r="B696" t="s">
        <v>6521</v>
      </c>
      <c r="C696" t="s">
        <v>1056</v>
      </c>
      <c r="E696" t="s">
        <v>49</v>
      </c>
      <c r="I696" s="53">
        <v>0</v>
      </c>
      <c r="J696" t="s">
        <v>51</v>
      </c>
      <c r="K696" t="s">
        <v>49</v>
      </c>
      <c r="L696" s="52" t="s">
        <v>52</v>
      </c>
    </row>
    <row r="697" spans="1:12" x14ac:dyDescent="0.25">
      <c r="B697" t="s">
        <v>6522</v>
      </c>
      <c r="C697" t="s">
        <v>1057</v>
      </c>
      <c r="E697" t="s">
        <v>49</v>
      </c>
      <c r="I697" s="53">
        <v>0</v>
      </c>
      <c r="J697" t="s">
        <v>51</v>
      </c>
      <c r="K697" t="s">
        <v>49</v>
      </c>
      <c r="L697" s="52" t="s">
        <v>52</v>
      </c>
    </row>
    <row r="698" spans="1:12" x14ac:dyDescent="0.25">
      <c r="B698" t="s">
        <v>6523</v>
      </c>
      <c r="C698" t="s">
        <v>1064</v>
      </c>
      <c r="E698" t="s">
        <v>49</v>
      </c>
      <c r="I698" s="53">
        <v>1</v>
      </c>
      <c r="J698" t="s">
        <v>51</v>
      </c>
      <c r="K698" t="s">
        <v>49</v>
      </c>
      <c r="L698" s="52" t="s">
        <v>52</v>
      </c>
    </row>
    <row r="699" spans="1:12" x14ac:dyDescent="0.25">
      <c r="A699">
        <v>10986415</v>
      </c>
      <c r="B699" t="s">
        <v>1058</v>
      </c>
      <c r="C699" t="s">
        <v>1059</v>
      </c>
      <c r="D699">
        <v>10986415</v>
      </c>
      <c r="E699" t="s">
        <v>71</v>
      </c>
      <c r="F699">
        <v>1</v>
      </c>
      <c r="G699" t="s">
        <v>50</v>
      </c>
      <c r="H699">
        <v>91.67</v>
      </c>
      <c r="I699">
        <v>0</v>
      </c>
      <c r="J699" t="s">
        <v>51</v>
      </c>
      <c r="K699" t="s">
        <v>71</v>
      </c>
      <c r="L699" s="52" t="s">
        <v>56</v>
      </c>
    </row>
    <row r="700" spans="1:12" x14ac:dyDescent="0.25">
      <c r="B700" t="s">
        <v>6524</v>
      </c>
      <c r="C700" t="s">
        <v>1065</v>
      </c>
      <c r="E700" t="s">
        <v>49</v>
      </c>
      <c r="I700" s="53">
        <v>1</v>
      </c>
      <c r="J700" t="s">
        <v>51</v>
      </c>
      <c r="K700" t="s">
        <v>49</v>
      </c>
      <c r="L700" s="52" t="s">
        <v>52</v>
      </c>
    </row>
    <row r="701" spans="1:12" x14ac:dyDescent="0.25">
      <c r="A701">
        <v>23706547</v>
      </c>
      <c r="B701" t="s">
        <v>1060</v>
      </c>
      <c r="C701" t="s">
        <v>1061</v>
      </c>
      <c r="D701">
        <v>23706547</v>
      </c>
      <c r="E701" t="s">
        <v>49</v>
      </c>
      <c r="F701">
        <v>7</v>
      </c>
      <c r="H701">
        <v>91.67</v>
      </c>
      <c r="I701">
        <v>1</v>
      </c>
      <c r="J701" t="s">
        <v>51</v>
      </c>
      <c r="K701" t="s">
        <v>49</v>
      </c>
      <c r="L701" s="52" t="s">
        <v>56</v>
      </c>
    </row>
    <row r="702" spans="1:12" x14ac:dyDescent="0.25">
      <c r="B702" t="s">
        <v>6525</v>
      </c>
      <c r="C702" t="s">
        <v>1066</v>
      </c>
      <c r="E702" t="s">
        <v>49</v>
      </c>
      <c r="I702" s="53">
        <v>1</v>
      </c>
      <c r="J702" t="s">
        <v>8590</v>
      </c>
      <c r="K702" t="s">
        <v>49</v>
      </c>
      <c r="L702" s="52" t="s">
        <v>52</v>
      </c>
    </row>
    <row r="703" spans="1:12" x14ac:dyDescent="0.25">
      <c r="B703" t="s">
        <v>6526</v>
      </c>
      <c r="C703" t="s">
        <v>1067</v>
      </c>
      <c r="E703" t="s">
        <v>49</v>
      </c>
      <c r="I703" s="53">
        <v>0</v>
      </c>
      <c r="J703" t="s">
        <v>8590</v>
      </c>
      <c r="K703" t="s">
        <v>49</v>
      </c>
      <c r="L703" s="52" t="s">
        <v>56</v>
      </c>
    </row>
    <row r="704" spans="1:12" x14ac:dyDescent="0.25">
      <c r="B704" t="s">
        <v>6527</v>
      </c>
      <c r="C704" t="s">
        <v>1068</v>
      </c>
      <c r="E704" t="s">
        <v>49</v>
      </c>
      <c r="I704" s="53">
        <v>0</v>
      </c>
      <c r="J704" t="s">
        <v>8590</v>
      </c>
      <c r="K704" t="s">
        <v>49</v>
      </c>
      <c r="L704" s="52" t="s">
        <v>52</v>
      </c>
    </row>
    <row r="705" spans="1:12" x14ac:dyDescent="0.25">
      <c r="A705">
        <v>21004933</v>
      </c>
      <c r="B705" t="s">
        <v>6528</v>
      </c>
      <c r="C705" t="s">
        <v>1069</v>
      </c>
      <c r="D705">
        <v>21004933</v>
      </c>
      <c r="E705" t="s">
        <v>49</v>
      </c>
      <c r="F705">
        <v>0</v>
      </c>
      <c r="G705" t="s">
        <v>74</v>
      </c>
      <c r="H705">
        <v>100</v>
      </c>
      <c r="I705" s="53">
        <v>0</v>
      </c>
      <c r="J705" t="s">
        <v>8594</v>
      </c>
      <c r="K705" t="s">
        <v>49</v>
      </c>
      <c r="L705" s="52" t="s">
        <v>52</v>
      </c>
    </row>
    <row r="706" spans="1:12" x14ac:dyDescent="0.25">
      <c r="B706" t="s">
        <v>6529</v>
      </c>
      <c r="C706" t="s">
        <v>1070</v>
      </c>
      <c r="E706" t="s">
        <v>49</v>
      </c>
      <c r="I706" s="53">
        <v>0</v>
      </c>
      <c r="J706" t="s">
        <v>8594</v>
      </c>
      <c r="K706" t="s">
        <v>49</v>
      </c>
      <c r="L706" s="52" t="s">
        <v>52</v>
      </c>
    </row>
    <row r="707" spans="1:12" x14ac:dyDescent="0.25">
      <c r="B707" t="s">
        <v>6530</v>
      </c>
      <c r="C707" t="s">
        <v>1071</v>
      </c>
      <c r="E707" t="s">
        <v>49</v>
      </c>
      <c r="I707" s="53">
        <v>1</v>
      </c>
      <c r="J707" t="s">
        <v>8590</v>
      </c>
      <c r="K707" t="s">
        <v>49</v>
      </c>
      <c r="L707" s="52" t="s">
        <v>52</v>
      </c>
    </row>
    <row r="708" spans="1:12" x14ac:dyDescent="0.25">
      <c r="A708">
        <v>10856208</v>
      </c>
      <c r="B708" t="s">
        <v>1062</v>
      </c>
      <c r="C708" t="s">
        <v>1063</v>
      </c>
      <c r="D708">
        <v>10856208</v>
      </c>
      <c r="E708" t="s">
        <v>49</v>
      </c>
      <c r="F708">
        <v>2</v>
      </c>
      <c r="G708" t="s">
        <v>50</v>
      </c>
      <c r="H708">
        <v>91.67</v>
      </c>
      <c r="I708">
        <v>1</v>
      </c>
      <c r="J708" t="s">
        <v>51</v>
      </c>
      <c r="K708" t="s">
        <v>49</v>
      </c>
      <c r="L708" s="52" t="s">
        <v>52</v>
      </c>
    </row>
    <row r="709" spans="1:12" x14ac:dyDescent="0.25">
      <c r="B709" t="s">
        <v>6531</v>
      </c>
      <c r="C709" t="s">
        <v>1072</v>
      </c>
      <c r="E709" t="s">
        <v>49</v>
      </c>
      <c r="I709" s="53">
        <v>1</v>
      </c>
      <c r="J709" t="s">
        <v>8594</v>
      </c>
      <c r="K709" t="s">
        <v>49</v>
      </c>
      <c r="L709" s="52" t="s">
        <v>52</v>
      </c>
    </row>
    <row r="710" spans="1:12" x14ac:dyDescent="0.25">
      <c r="A710">
        <v>21004885</v>
      </c>
      <c r="B710" t="s">
        <v>6532</v>
      </c>
      <c r="C710" t="s">
        <v>1073</v>
      </c>
      <c r="D710">
        <v>21004885</v>
      </c>
      <c r="E710" t="s">
        <v>49</v>
      </c>
      <c r="F710">
        <v>0</v>
      </c>
      <c r="G710" t="s">
        <v>50</v>
      </c>
      <c r="H710">
        <v>91.67</v>
      </c>
      <c r="I710" s="53">
        <v>0</v>
      </c>
      <c r="J710" t="s">
        <v>51</v>
      </c>
      <c r="K710" t="s">
        <v>49</v>
      </c>
      <c r="L710" s="52" t="s">
        <v>56</v>
      </c>
    </row>
    <row r="711" spans="1:12" x14ac:dyDescent="0.25">
      <c r="B711" t="s">
        <v>6533</v>
      </c>
      <c r="C711" t="s">
        <v>1074</v>
      </c>
      <c r="E711" t="s">
        <v>49</v>
      </c>
      <c r="I711" s="53">
        <v>2</v>
      </c>
      <c r="J711" t="s">
        <v>8594</v>
      </c>
      <c r="K711" t="s">
        <v>49</v>
      </c>
      <c r="L711" s="52" t="s">
        <v>52</v>
      </c>
    </row>
    <row r="712" spans="1:12" x14ac:dyDescent="0.25">
      <c r="A712">
        <v>11025912</v>
      </c>
      <c r="B712" t="s">
        <v>6534</v>
      </c>
      <c r="C712" t="s">
        <v>1075</v>
      </c>
      <c r="D712">
        <v>11025912</v>
      </c>
      <c r="E712" t="s">
        <v>49</v>
      </c>
      <c r="F712">
        <v>3</v>
      </c>
      <c r="G712" t="s">
        <v>117</v>
      </c>
      <c r="H712">
        <v>108.33</v>
      </c>
      <c r="I712">
        <v>1</v>
      </c>
      <c r="J712" t="s">
        <v>8595</v>
      </c>
      <c r="K712" t="s">
        <v>49</v>
      </c>
      <c r="L712" s="52" t="s">
        <v>52</v>
      </c>
    </row>
    <row r="713" spans="1:12" x14ac:dyDescent="0.25">
      <c r="B713" t="s">
        <v>6535</v>
      </c>
      <c r="C713" t="s">
        <v>1076</v>
      </c>
      <c r="E713" t="s">
        <v>49</v>
      </c>
      <c r="I713" s="53">
        <v>0</v>
      </c>
      <c r="J713" t="s">
        <v>8590</v>
      </c>
      <c r="K713" t="s">
        <v>49</v>
      </c>
      <c r="L713" s="52" t="s">
        <v>52</v>
      </c>
    </row>
    <row r="714" spans="1:12" x14ac:dyDescent="0.25">
      <c r="B714" t="s">
        <v>6536</v>
      </c>
      <c r="C714" t="s">
        <v>1077</v>
      </c>
      <c r="E714" t="s">
        <v>49</v>
      </c>
      <c r="I714" s="53">
        <v>0</v>
      </c>
      <c r="J714" t="s">
        <v>8593</v>
      </c>
      <c r="K714" t="s">
        <v>49</v>
      </c>
      <c r="L714" s="52" t="s">
        <v>52</v>
      </c>
    </row>
    <row r="715" spans="1:12" x14ac:dyDescent="0.25">
      <c r="B715" t="s">
        <v>6537</v>
      </c>
      <c r="C715" t="s">
        <v>1078</v>
      </c>
      <c r="E715" t="s">
        <v>49</v>
      </c>
      <c r="I715" s="53">
        <v>0</v>
      </c>
      <c r="J715" t="s">
        <v>8594</v>
      </c>
      <c r="K715" t="s">
        <v>49</v>
      </c>
      <c r="L715" s="52" t="s">
        <v>52</v>
      </c>
    </row>
    <row r="716" spans="1:12" x14ac:dyDescent="0.25">
      <c r="A716">
        <v>21005697</v>
      </c>
      <c r="B716" t="s">
        <v>6538</v>
      </c>
      <c r="C716" t="s">
        <v>1079</v>
      </c>
      <c r="D716">
        <v>21005697</v>
      </c>
      <c r="E716" t="s">
        <v>49</v>
      </c>
      <c r="F716">
        <v>0</v>
      </c>
      <c r="H716">
        <v>100</v>
      </c>
      <c r="I716" s="53">
        <v>0</v>
      </c>
      <c r="J716" t="s">
        <v>75</v>
      </c>
      <c r="K716" t="s">
        <v>49</v>
      </c>
      <c r="L716" s="52" t="s">
        <v>56</v>
      </c>
    </row>
    <row r="717" spans="1:12" x14ac:dyDescent="0.25">
      <c r="B717" t="s">
        <v>6539</v>
      </c>
      <c r="C717" t="s">
        <v>1080</v>
      </c>
      <c r="E717" t="s">
        <v>49</v>
      </c>
      <c r="I717" s="53">
        <v>1</v>
      </c>
      <c r="J717" t="s">
        <v>51</v>
      </c>
      <c r="K717" t="s">
        <v>49</v>
      </c>
      <c r="L717" s="52" t="s">
        <v>52</v>
      </c>
    </row>
    <row r="718" spans="1:12" x14ac:dyDescent="0.25">
      <c r="B718" t="s">
        <v>6540</v>
      </c>
      <c r="C718" t="s">
        <v>1083</v>
      </c>
      <c r="E718" t="s">
        <v>49</v>
      </c>
      <c r="I718" s="53">
        <v>0</v>
      </c>
      <c r="J718" t="s">
        <v>51</v>
      </c>
      <c r="K718" t="s">
        <v>49</v>
      </c>
      <c r="L718" s="52" t="s">
        <v>52</v>
      </c>
    </row>
    <row r="719" spans="1:12" x14ac:dyDescent="0.25">
      <c r="A719">
        <v>24013552</v>
      </c>
      <c r="B719" t="s">
        <v>1081</v>
      </c>
      <c r="C719" t="s">
        <v>1082</v>
      </c>
      <c r="D719">
        <v>24013552</v>
      </c>
      <c r="E719" t="s">
        <v>49</v>
      </c>
      <c r="F719">
        <v>0</v>
      </c>
      <c r="G719" t="s">
        <v>74</v>
      </c>
      <c r="H719">
        <v>100</v>
      </c>
      <c r="I719">
        <v>0</v>
      </c>
      <c r="J719" t="s">
        <v>75</v>
      </c>
      <c r="K719" t="s">
        <v>49</v>
      </c>
      <c r="L719" s="52" t="s">
        <v>52</v>
      </c>
    </row>
    <row r="720" spans="1:12" x14ac:dyDescent="0.25">
      <c r="B720" t="s">
        <v>6541</v>
      </c>
      <c r="C720" t="s">
        <v>1084</v>
      </c>
      <c r="E720" t="s">
        <v>49</v>
      </c>
      <c r="I720" s="53">
        <v>0</v>
      </c>
      <c r="J720" t="s">
        <v>8594</v>
      </c>
      <c r="K720" t="s">
        <v>49</v>
      </c>
      <c r="L720" s="52" t="s">
        <v>52</v>
      </c>
    </row>
    <row r="721" spans="1:12" x14ac:dyDescent="0.25">
      <c r="A721">
        <v>10835984</v>
      </c>
      <c r="B721" t="s">
        <v>1085</v>
      </c>
      <c r="C721" t="s">
        <v>1086</v>
      </c>
      <c r="D721">
        <v>10835984</v>
      </c>
      <c r="E721" t="s">
        <v>49</v>
      </c>
      <c r="F721">
        <v>0</v>
      </c>
      <c r="G721" t="s">
        <v>50</v>
      </c>
      <c r="H721">
        <v>98.4</v>
      </c>
      <c r="I721">
        <v>0</v>
      </c>
      <c r="J721" t="s">
        <v>51</v>
      </c>
      <c r="K721" t="s">
        <v>49</v>
      </c>
      <c r="L721" s="52" t="s">
        <v>52</v>
      </c>
    </row>
    <row r="722" spans="1:12" x14ac:dyDescent="0.25">
      <c r="A722">
        <v>21003627</v>
      </c>
      <c r="B722" t="s">
        <v>6542</v>
      </c>
      <c r="C722" t="s">
        <v>1087</v>
      </c>
      <c r="D722">
        <v>21003627</v>
      </c>
      <c r="E722" t="s">
        <v>49</v>
      </c>
      <c r="F722">
        <v>0</v>
      </c>
      <c r="G722" t="s">
        <v>50</v>
      </c>
      <c r="H722">
        <v>91.67</v>
      </c>
      <c r="I722" s="53">
        <v>0</v>
      </c>
      <c r="J722" t="s">
        <v>51</v>
      </c>
      <c r="K722" t="s">
        <v>49</v>
      </c>
      <c r="L722" s="52" t="s">
        <v>56</v>
      </c>
    </row>
    <row r="723" spans="1:12" x14ac:dyDescent="0.25">
      <c r="B723" t="s">
        <v>6543</v>
      </c>
      <c r="C723" t="s">
        <v>1088</v>
      </c>
      <c r="E723" t="s">
        <v>49</v>
      </c>
      <c r="I723" s="53">
        <v>0</v>
      </c>
      <c r="J723" t="s">
        <v>8594</v>
      </c>
      <c r="K723" t="s">
        <v>49</v>
      </c>
      <c r="L723" s="52" t="s">
        <v>52</v>
      </c>
    </row>
    <row r="724" spans="1:12" x14ac:dyDescent="0.25">
      <c r="A724">
        <v>23605665</v>
      </c>
      <c r="B724" t="s">
        <v>1089</v>
      </c>
      <c r="C724" t="s">
        <v>1090</v>
      </c>
      <c r="D724">
        <v>23605665</v>
      </c>
      <c r="E724" t="s">
        <v>71</v>
      </c>
      <c r="F724">
        <v>0</v>
      </c>
      <c r="G724" t="s">
        <v>50</v>
      </c>
      <c r="H724">
        <v>91.67</v>
      </c>
      <c r="I724">
        <v>0</v>
      </c>
      <c r="J724" t="s">
        <v>51</v>
      </c>
      <c r="K724" t="s">
        <v>71</v>
      </c>
      <c r="L724" s="52" t="s">
        <v>56</v>
      </c>
    </row>
    <row r="725" spans="1:12" x14ac:dyDescent="0.25">
      <c r="B725" t="s">
        <v>6544</v>
      </c>
      <c r="C725" t="s">
        <v>1091</v>
      </c>
      <c r="E725" t="s">
        <v>49</v>
      </c>
      <c r="I725" s="53">
        <v>1</v>
      </c>
      <c r="J725" t="s">
        <v>51</v>
      </c>
      <c r="K725" t="s">
        <v>49</v>
      </c>
      <c r="L725" s="52" t="s">
        <v>52</v>
      </c>
    </row>
    <row r="726" spans="1:12" x14ac:dyDescent="0.25">
      <c r="B726" t="s">
        <v>6545</v>
      </c>
      <c r="C726" t="s">
        <v>1096</v>
      </c>
      <c r="E726" t="s">
        <v>49</v>
      </c>
      <c r="I726" s="53">
        <v>0</v>
      </c>
      <c r="J726" t="s">
        <v>51</v>
      </c>
      <c r="K726" t="s">
        <v>49</v>
      </c>
      <c r="L726" s="52" t="s">
        <v>52</v>
      </c>
    </row>
    <row r="727" spans="1:12" x14ac:dyDescent="0.25">
      <c r="A727">
        <v>10919596</v>
      </c>
      <c r="B727" t="s">
        <v>1092</v>
      </c>
      <c r="C727" t="s">
        <v>1093</v>
      </c>
      <c r="D727">
        <v>10919596</v>
      </c>
      <c r="E727" t="s">
        <v>49</v>
      </c>
      <c r="F727">
        <v>0</v>
      </c>
      <c r="G727" t="s">
        <v>50</v>
      </c>
      <c r="H727">
        <v>98.4</v>
      </c>
      <c r="I727">
        <v>0</v>
      </c>
      <c r="J727" t="s">
        <v>51</v>
      </c>
      <c r="K727" t="s">
        <v>49</v>
      </c>
      <c r="L727" s="52" t="s">
        <v>52</v>
      </c>
    </row>
    <row r="728" spans="1:12" x14ac:dyDescent="0.25">
      <c r="A728">
        <v>23489143</v>
      </c>
      <c r="B728" t="s">
        <v>6546</v>
      </c>
      <c r="C728" t="s">
        <v>1097</v>
      </c>
      <c r="D728">
        <v>23489143</v>
      </c>
      <c r="E728" t="s">
        <v>49</v>
      </c>
      <c r="F728">
        <v>4</v>
      </c>
      <c r="G728" t="s">
        <v>50</v>
      </c>
      <c r="H728">
        <v>91.67</v>
      </c>
      <c r="I728" s="53">
        <v>0</v>
      </c>
      <c r="J728" t="s">
        <v>51</v>
      </c>
      <c r="K728" t="s">
        <v>49</v>
      </c>
      <c r="L728" s="52" t="s">
        <v>52</v>
      </c>
    </row>
    <row r="729" spans="1:12" x14ac:dyDescent="0.25">
      <c r="A729">
        <v>23237338</v>
      </c>
      <c r="B729" t="s">
        <v>1094</v>
      </c>
      <c r="C729" t="s">
        <v>1095</v>
      </c>
      <c r="D729">
        <v>23237338</v>
      </c>
      <c r="E729" t="s">
        <v>49</v>
      </c>
      <c r="F729">
        <v>1</v>
      </c>
      <c r="G729" t="s">
        <v>117</v>
      </c>
      <c r="H729">
        <v>108.33</v>
      </c>
      <c r="I729">
        <v>1</v>
      </c>
      <c r="J729" t="s">
        <v>118</v>
      </c>
      <c r="K729" t="s">
        <v>49</v>
      </c>
      <c r="L729" s="52" t="s">
        <v>56</v>
      </c>
    </row>
    <row r="730" spans="1:12" x14ac:dyDescent="0.25">
      <c r="B730" t="s">
        <v>6547</v>
      </c>
      <c r="C730" t="s">
        <v>1098</v>
      </c>
      <c r="E730" t="s">
        <v>49</v>
      </c>
      <c r="I730" s="53">
        <v>0</v>
      </c>
      <c r="J730" t="s">
        <v>8594</v>
      </c>
      <c r="K730" t="s">
        <v>49</v>
      </c>
      <c r="L730" s="52" t="s">
        <v>52</v>
      </c>
    </row>
    <row r="731" spans="1:12" x14ac:dyDescent="0.25">
      <c r="A731">
        <v>23472399</v>
      </c>
      <c r="B731" t="s">
        <v>1099</v>
      </c>
      <c r="C731" t="s">
        <v>1100</v>
      </c>
      <c r="D731">
        <v>23472399</v>
      </c>
      <c r="E731" t="s">
        <v>49</v>
      </c>
      <c r="F731">
        <v>1</v>
      </c>
      <c r="G731" t="s">
        <v>50</v>
      </c>
      <c r="H731">
        <v>91.67</v>
      </c>
      <c r="I731">
        <v>0</v>
      </c>
      <c r="J731" t="s">
        <v>51</v>
      </c>
      <c r="K731" t="s">
        <v>49</v>
      </c>
      <c r="L731" s="52" t="s">
        <v>52</v>
      </c>
    </row>
    <row r="732" spans="1:12" x14ac:dyDescent="0.25">
      <c r="A732">
        <v>15166196</v>
      </c>
      <c r="B732" t="s">
        <v>1101</v>
      </c>
      <c r="C732" t="s">
        <v>1102</v>
      </c>
      <c r="D732">
        <v>15166196</v>
      </c>
      <c r="E732" t="s">
        <v>49</v>
      </c>
      <c r="F732">
        <v>0</v>
      </c>
      <c r="G732" t="s">
        <v>50</v>
      </c>
      <c r="H732">
        <v>91.67</v>
      </c>
      <c r="I732">
        <v>0</v>
      </c>
      <c r="J732" t="s">
        <v>51</v>
      </c>
      <c r="K732" t="s">
        <v>49</v>
      </c>
      <c r="L732" s="52" t="s">
        <v>52</v>
      </c>
    </row>
    <row r="733" spans="1:12" x14ac:dyDescent="0.25">
      <c r="B733" t="s">
        <v>6548</v>
      </c>
      <c r="C733" t="s">
        <v>1103</v>
      </c>
      <c r="E733" t="s">
        <v>49</v>
      </c>
      <c r="I733" s="53">
        <v>0</v>
      </c>
      <c r="J733" t="s">
        <v>8594</v>
      </c>
      <c r="K733" t="s">
        <v>49</v>
      </c>
      <c r="L733" s="52" t="s">
        <v>52</v>
      </c>
    </row>
    <row r="734" spans="1:12" x14ac:dyDescent="0.25">
      <c r="A734">
        <v>15030228</v>
      </c>
      <c r="B734" t="s">
        <v>6549</v>
      </c>
      <c r="C734" t="s">
        <v>1104</v>
      </c>
      <c r="D734">
        <v>15030228</v>
      </c>
      <c r="E734" t="s">
        <v>49</v>
      </c>
      <c r="F734">
        <v>0</v>
      </c>
      <c r="G734" t="s">
        <v>50</v>
      </c>
      <c r="H734">
        <v>91.67</v>
      </c>
      <c r="I734" s="53">
        <v>0</v>
      </c>
      <c r="J734" t="s">
        <v>51</v>
      </c>
      <c r="K734" t="s">
        <v>49</v>
      </c>
      <c r="L734" s="52" t="s">
        <v>56</v>
      </c>
    </row>
    <row r="735" spans="1:12" x14ac:dyDescent="0.25">
      <c r="B735" t="s">
        <v>6550</v>
      </c>
      <c r="C735" t="s">
        <v>1105</v>
      </c>
      <c r="E735" t="s">
        <v>49</v>
      </c>
      <c r="I735" s="53">
        <v>0</v>
      </c>
      <c r="J735" t="s">
        <v>51</v>
      </c>
      <c r="K735" t="s">
        <v>49</v>
      </c>
      <c r="L735" s="52" t="s">
        <v>52</v>
      </c>
    </row>
    <row r="736" spans="1:12" x14ac:dyDescent="0.25">
      <c r="A736">
        <v>11019645</v>
      </c>
      <c r="B736" t="s">
        <v>1106</v>
      </c>
      <c r="C736" t="s">
        <v>1107</v>
      </c>
      <c r="D736">
        <v>11019645</v>
      </c>
      <c r="E736" t="s">
        <v>49</v>
      </c>
      <c r="F736">
        <v>7</v>
      </c>
      <c r="G736" t="s">
        <v>117</v>
      </c>
      <c r="H736">
        <v>108.33</v>
      </c>
      <c r="I736">
        <v>1</v>
      </c>
      <c r="J736" t="s">
        <v>118</v>
      </c>
      <c r="K736" t="s">
        <v>49</v>
      </c>
      <c r="L736" s="52" t="s">
        <v>56</v>
      </c>
    </row>
    <row r="737" spans="1:12" x14ac:dyDescent="0.25">
      <c r="A737">
        <v>23431625</v>
      </c>
      <c r="B737" t="s">
        <v>6103</v>
      </c>
      <c r="C737" t="s">
        <v>1108</v>
      </c>
      <c r="D737">
        <v>23431625</v>
      </c>
      <c r="E737" t="s">
        <v>49</v>
      </c>
      <c r="F737">
        <v>1</v>
      </c>
      <c r="G737" t="s">
        <v>74</v>
      </c>
      <c r="H737">
        <v>100</v>
      </c>
      <c r="I737">
        <v>0</v>
      </c>
      <c r="J737" t="s">
        <v>75</v>
      </c>
      <c r="K737" t="s">
        <v>49</v>
      </c>
      <c r="L737" s="52" t="s">
        <v>52</v>
      </c>
    </row>
    <row r="738" spans="1:12" x14ac:dyDescent="0.25">
      <c r="A738">
        <v>13025374</v>
      </c>
      <c r="B738" t="s">
        <v>6551</v>
      </c>
      <c r="C738" t="s">
        <v>1109</v>
      </c>
      <c r="D738">
        <v>13025374</v>
      </c>
      <c r="E738" t="s">
        <v>49</v>
      </c>
      <c r="F738">
        <v>1</v>
      </c>
      <c r="G738" t="s">
        <v>74</v>
      </c>
      <c r="H738">
        <v>100</v>
      </c>
      <c r="I738" s="53">
        <v>1</v>
      </c>
      <c r="J738" t="s">
        <v>8594</v>
      </c>
      <c r="K738" t="s">
        <v>49</v>
      </c>
      <c r="L738" s="52" t="s">
        <v>56</v>
      </c>
    </row>
    <row r="739" spans="1:12" x14ac:dyDescent="0.25">
      <c r="A739">
        <v>14206222</v>
      </c>
      <c r="B739" t="s">
        <v>1110</v>
      </c>
      <c r="C739" t="s">
        <v>1111</v>
      </c>
      <c r="D739">
        <v>14206222</v>
      </c>
      <c r="E739" t="s">
        <v>49</v>
      </c>
      <c r="F739">
        <v>0</v>
      </c>
      <c r="G739" t="s">
        <v>50</v>
      </c>
      <c r="H739">
        <v>91.67</v>
      </c>
      <c r="I739">
        <v>0</v>
      </c>
      <c r="J739" t="s">
        <v>51</v>
      </c>
      <c r="K739" t="s">
        <v>49</v>
      </c>
      <c r="L739" s="52" t="s">
        <v>52</v>
      </c>
    </row>
    <row r="740" spans="1:12" x14ac:dyDescent="0.25">
      <c r="B740" t="s">
        <v>6552</v>
      </c>
      <c r="C740" t="s">
        <v>1112</v>
      </c>
      <c r="E740" t="s">
        <v>49</v>
      </c>
      <c r="I740" s="53">
        <v>0</v>
      </c>
      <c r="J740" t="s">
        <v>51</v>
      </c>
      <c r="K740" t="s">
        <v>49</v>
      </c>
      <c r="L740" s="52" t="s">
        <v>52</v>
      </c>
    </row>
    <row r="741" spans="1:12" x14ac:dyDescent="0.25">
      <c r="A741">
        <v>10855900</v>
      </c>
      <c r="B741" t="s">
        <v>1113</v>
      </c>
      <c r="C741" t="s">
        <v>1114</v>
      </c>
      <c r="D741">
        <v>10855900</v>
      </c>
      <c r="E741" t="s">
        <v>49</v>
      </c>
      <c r="F741">
        <v>3</v>
      </c>
      <c r="G741" t="s">
        <v>74</v>
      </c>
      <c r="H741">
        <v>100</v>
      </c>
      <c r="I741">
        <v>3</v>
      </c>
      <c r="J741" t="s">
        <v>75</v>
      </c>
      <c r="K741" t="s">
        <v>49</v>
      </c>
      <c r="L741" s="52" t="s">
        <v>52</v>
      </c>
    </row>
    <row r="742" spans="1:12" x14ac:dyDescent="0.25">
      <c r="B742" t="s">
        <v>6553</v>
      </c>
      <c r="C742" t="s">
        <v>1115</v>
      </c>
      <c r="E742" t="s">
        <v>49</v>
      </c>
      <c r="I742" s="53">
        <v>1</v>
      </c>
      <c r="J742" t="s">
        <v>51</v>
      </c>
      <c r="K742" t="s">
        <v>49</v>
      </c>
      <c r="L742" s="52" t="s">
        <v>52</v>
      </c>
    </row>
    <row r="743" spans="1:12" x14ac:dyDescent="0.25">
      <c r="A743">
        <v>10892015</v>
      </c>
      <c r="B743" t="s">
        <v>1116</v>
      </c>
      <c r="C743" t="s">
        <v>1117</v>
      </c>
      <c r="D743">
        <v>10892015</v>
      </c>
      <c r="E743" t="s">
        <v>49</v>
      </c>
      <c r="F743">
        <v>0</v>
      </c>
      <c r="G743" t="s">
        <v>50</v>
      </c>
      <c r="H743">
        <v>98.4</v>
      </c>
      <c r="I743">
        <v>0</v>
      </c>
      <c r="J743" t="s">
        <v>51</v>
      </c>
      <c r="K743" t="s">
        <v>49</v>
      </c>
      <c r="L743" s="52" t="s">
        <v>52</v>
      </c>
    </row>
    <row r="744" spans="1:12" x14ac:dyDescent="0.25">
      <c r="B744" t="s">
        <v>6554</v>
      </c>
      <c r="C744" t="s">
        <v>1118</v>
      </c>
      <c r="E744" t="s">
        <v>49</v>
      </c>
      <c r="I744" s="53">
        <v>0</v>
      </c>
      <c r="J744" t="s">
        <v>51</v>
      </c>
      <c r="K744" t="s">
        <v>49</v>
      </c>
      <c r="L744" s="52" t="s">
        <v>52</v>
      </c>
    </row>
    <row r="745" spans="1:12" x14ac:dyDescent="0.25">
      <c r="B745" t="s">
        <v>6555</v>
      </c>
      <c r="C745" t="s">
        <v>1119</v>
      </c>
      <c r="E745" t="s">
        <v>49</v>
      </c>
      <c r="I745" s="53">
        <v>1</v>
      </c>
      <c r="J745" t="s">
        <v>181</v>
      </c>
      <c r="K745" t="s">
        <v>49</v>
      </c>
      <c r="L745" s="52" t="s">
        <v>52</v>
      </c>
    </row>
    <row r="746" spans="1:12" x14ac:dyDescent="0.25">
      <c r="B746" t="s">
        <v>6556</v>
      </c>
      <c r="C746" t="s">
        <v>1120</v>
      </c>
      <c r="E746" t="s">
        <v>49</v>
      </c>
      <c r="I746" s="53">
        <v>0</v>
      </c>
      <c r="J746" t="s">
        <v>8594</v>
      </c>
      <c r="K746" t="s">
        <v>49</v>
      </c>
      <c r="L746" s="52" t="s">
        <v>52</v>
      </c>
    </row>
    <row r="747" spans="1:12" x14ac:dyDescent="0.25">
      <c r="A747">
        <v>16065407</v>
      </c>
      <c r="B747" t="s">
        <v>1121</v>
      </c>
      <c r="C747" t="s">
        <v>1122</v>
      </c>
      <c r="D747">
        <v>16065407</v>
      </c>
      <c r="E747" t="s">
        <v>71</v>
      </c>
      <c r="F747">
        <v>0</v>
      </c>
      <c r="G747" t="s">
        <v>74</v>
      </c>
      <c r="H747">
        <v>100</v>
      </c>
      <c r="I747">
        <v>0</v>
      </c>
      <c r="J747" t="s">
        <v>75</v>
      </c>
      <c r="K747" t="s">
        <v>71</v>
      </c>
      <c r="L747" s="52" t="s">
        <v>56</v>
      </c>
    </row>
    <row r="748" spans="1:12" x14ac:dyDescent="0.25">
      <c r="B748" t="s">
        <v>6557</v>
      </c>
      <c r="C748" t="s">
        <v>1123</v>
      </c>
      <c r="E748" t="s">
        <v>49</v>
      </c>
      <c r="I748" s="53">
        <v>0</v>
      </c>
      <c r="J748" t="s">
        <v>8594</v>
      </c>
      <c r="K748" t="s">
        <v>49</v>
      </c>
      <c r="L748" s="52" t="s">
        <v>52</v>
      </c>
    </row>
    <row r="749" spans="1:12" x14ac:dyDescent="0.25">
      <c r="B749" t="s">
        <v>6558</v>
      </c>
      <c r="C749" t="s">
        <v>1124</v>
      </c>
      <c r="E749" t="s">
        <v>49</v>
      </c>
      <c r="I749" s="53">
        <v>0</v>
      </c>
      <c r="J749" t="s">
        <v>8594</v>
      </c>
      <c r="K749" t="s">
        <v>49</v>
      </c>
      <c r="L749" s="52" t="s">
        <v>52</v>
      </c>
    </row>
    <row r="750" spans="1:12" x14ac:dyDescent="0.25">
      <c r="B750" t="s">
        <v>6559</v>
      </c>
      <c r="C750" t="s">
        <v>1125</v>
      </c>
      <c r="E750" t="s">
        <v>49</v>
      </c>
      <c r="I750" s="53">
        <v>0</v>
      </c>
      <c r="J750" t="s">
        <v>8594</v>
      </c>
      <c r="K750" t="s">
        <v>49</v>
      </c>
      <c r="L750" s="52" t="s">
        <v>52</v>
      </c>
    </row>
    <row r="751" spans="1:12" x14ac:dyDescent="0.25">
      <c r="A751">
        <v>23943032</v>
      </c>
      <c r="B751" t="s">
        <v>1126</v>
      </c>
      <c r="C751" t="s">
        <v>1127</v>
      </c>
      <c r="D751">
        <v>23943032</v>
      </c>
      <c r="E751" t="s">
        <v>49</v>
      </c>
      <c r="F751">
        <v>0</v>
      </c>
      <c r="G751" t="s">
        <v>50</v>
      </c>
      <c r="H751">
        <v>91.67</v>
      </c>
      <c r="I751">
        <v>0</v>
      </c>
      <c r="J751" t="s">
        <v>51</v>
      </c>
      <c r="K751" t="s">
        <v>49</v>
      </c>
      <c r="L751" s="52" t="s">
        <v>56</v>
      </c>
    </row>
    <row r="752" spans="1:12" x14ac:dyDescent="0.25">
      <c r="A752">
        <v>21005748</v>
      </c>
      <c r="B752" t="s">
        <v>1128</v>
      </c>
      <c r="C752" t="s">
        <v>1129</v>
      </c>
      <c r="D752">
        <v>21005748</v>
      </c>
      <c r="E752" t="s">
        <v>49</v>
      </c>
      <c r="F752">
        <v>0</v>
      </c>
      <c r="H752">
        <v>91.67</v>
      </c>
      <c r="I752">
        <v>0</v>
      </c>
      <c r="J752" t="s">
        <v>51</v>
      </c>
      <c r="K752" t="s">
        <v>49</v>
      </c>
      <c r="L752" s="52" t="s">
        <v>52</v>
      </c>
    </row>
    <row r="753" spans="1:12" x14ac:dyDescent="0.25">
      <c r="B753" t="s">
        <v>6560</v>
      </c>
      <c r="C753" t="s">
        <v>1130</v>
      </c>
      <c r="E753" t="s">
        <v>49</v>
      </c>
      <c r="I753" s="53">
        <v>0</v>
      </c>
      <c r="J753" t="s">
        <v>8594</v>
      </c>
      <c r="K753" t="s">
        <v>49</v>
      </c>
      <c r="L753" s="52" t="s">
        <v>52</v>
      </c>
    </row>
    <row r="754" spans="1:12" x14ac:dyDescent="0.25">
      <c r="A754">
        <v>21004417</v>
      </c>
      <c r="B754" t="s">
        <v>6561</v>
      </c>
      <c r="C754" t="s">
        <v>1131</v>
      </c>
      <c r="D754">
        <v>21004417</v>
      </c>
      <c r="E754" t="s">
        <v>49</v>
      </c>
      <c r="F754">
        <v>0</v>
      </c>
      <c r="G754" t="s">
        <v>50</v>
      </c>
      <c r="H754">
        <v>91.67</v>
      </c>
      <c r="I754" s="53">
        <v>0</v>
      </c>
      <c r="J754" t="s">
        <v>51</v>
      </c>
      <c r="K754" t="s">
        <v>49</v>
      </c>
      <c r="L754" s="52" t="s">
        <v>56</v>
      </c>
    </row>
    <row r="755" spans="1:12" x14ac:dyDescent="0.25">
      <c r="B755" t="s">
        <v>6562</v>
      </c>
      <c r="C755" t="s">
        <v>1132</v>
      </c>
      <c r="E755" t="s">
        <v>49</v>
      </c>
      <c r="I755" s="53">
        <v>1</v>
      </c>
      <c r="J755" t="s">
        <v>51</v>
      </c>
      <c r="K755" t="s">
        <v>49</v>
      </c>
      <c r="L755" s="52" t="s">
        <v>52</v>
      </c>
    </row>
    <row r="756" spans="1:12" x14ac:dyDescent="0.25">
      <c r="A756">
        <v>23961404</v>
      </c>
      <c r="B756" t="s">
        <v>1133</v>
      </c>
      <c r="C756" t="s">
        <v>1134</v>
      </c>
      <c r="D756">
        <v>23961404</v>
      </c>
      <c r="E756" t="s">
        <v>49</v>
      </c>
      <c r="F756">
        <v>2</v>
      </c>
      <c r="G756" t="s">
        <v>50</v>
      </c>
      <c r="H756">
        <v>91.67</v>
      </c>
      <c r="I756">
        <v>0</v>
      </c>
      <c r="J756" t="s">
        <v>51</v>
      </c>
      <c r="K756" t="s">
        <v>49</v>
      </c>
      <c r="L756" s="52" t="s">
        <v>52</v>
      </c>
    </row>
    <row r="757" spans="1:12" x14ac:dyDescent="0.25">
      <c r="A757">
        <v>23962001</v>
      </c>
      <c r="B757" t="s">
        <v>6563</v>
      </c>
      <c r="C757" t="s">
        <v>1135</v>
      </c>
      <c r="D757">
        <v>23962001</v>
      </c>
      <c r="E757" t="s">
        <v>49</v>
      </c>
      <c r="F757">
        <v>4</v>
      </c>
      <c r="G757" t="s">
        <v>74</v>
      </c>
      <c r="H757">
        <v>100</v>
      </c>
      <c r="I757">
        <v>0</v>
      </c>
      <c r="J757" t="s">
        <v>8594</v>
      </c>
      <c r="K757" t="s">
        <v>49</v>
      </c>
      <c r="L757" s="52" t="s">
        <v>56</v>
      </c>
    </row>
    <row r="758" spans="1:12" x14ac:dyDescent="0.25">
      <c r="B758" t="s">
        <v>6564</v>
      </c>
      <c r="C758" t="s">
        <v>1136</v>
      </c>
      <c r="E758" t="s">
        <v>49</v>
      </c>
      <c r="I758" s="53">
        <v>1</v>
      </c>
      <c r="J758" t="s">
        <v>8590</v>
      </c>
      <c r="K758" t="s">
        <v>49</v>
      </c>
      <c r="L758" s="52" t="s">
        <v>52</v>
      </c>
    </row>
    <row r="759" spans="1:12" x14ac:dyDescent="0.25">
      <c r="A759">
        <v>10893900</v>
      </c>
      <c r="B759" t="s">
        <v>1137</v>
      </c>
      <c r="C759" t="s">
        <v>1138</v>
      </c>
      <c r="D759">
        <v>10893900</v>
      </c>
      <c r="E759" t="s">
        <v>49</v>
      </c>
      <c r="F759">
        <v>2</v>
      </c>
      <c r="G759" t="s">
        <v>50</v>
      </c>
      <c r="H759">
        <v>98.4</v>
      </c>
      <c r="I759">
        <v>0</v>
      </c>
      <c r="J759" t="s">
        <v>51</v>
      </c>
      <c r="K759" t="s">
        <v>49</v>
      </c>
      <c r="L759" s="52" t="s">
        <v>52</v>
      </c>
    </row>
    <row r="760" spans="1:12" x14ac:dyDescent="0.25">
      <c r="B760" t="s">
        <v>6565</v>
      </c>
      <c r="C760" t="s">
        <v>1139</v>
      </c>
      <c r="E760" t="s">
        <v>49</v>
      </c>
      <c r="I760" s="53">
        <v>0</v>
      </c>
      <c r="J760" t="s">
        <v>51</v>
      </c>
      <c r="K760" t="s">
        <v>49</v>
      </c>
      <c r="L760" s="52" t="s">
        <v>52</v>
      </c>
    </row>
    <row r="761" spans="1:12" x14ac:dyDescent="0.25">
      <c r="A761">
        <v>23267708</v>
      </c>
      <c r="B761" t="s">
        <v>1140</v>
      </c>
      <c r="C761" t="s">
        <v>1141</v>
      </c>
      <c r="D761">
        <v>23267708</v>
      </c>
      <c r="E761" t="s">
        <v>49</v>
      </c>
      <c r="F761">
        <v>3</v>
      </c>
      <c r="G761" t="s">
        <v>50</v>
      </c>
      <c r="H761">
        <v>91.67</v>
      </c>
      <c r="I761">
        <v>1</v>
      </c>
      <c r="J761" t="s">
        <v>51</v>
      </c>
      <c r="K761" t="s">
        <v>49</v>
      </c>
      <c r="L761" s="52" t="s">
        <v>56</v>
      </c>
    </row>
    <row r="762" spans="1:12" x14ac:dyDescent="0.25">
      <c r="A762">
        <v>23431107</v>
      </c>
      <c r="B762" t="s">
        <v>1142</v>
      </c>
      <c r="C762" t="s">
        <v>1143</v>
      </c>
      <c r="D762">
        <v>23431107</v>
      </c>
      <c r="E762" t="s">
        <v>49</v>
      </c>
      <c r="F762">
        <v>0</v>
      </c>
      <c r="G762" t="s">
        <v>50</v>
      </c>
      <c r="H762">
        <v>91.67</v>
      </c>
      <c r="I762">
        <v>1</v>
      </c>
      <c r="J762" t="s">
        <v>51</v>
      </c>
      <c r="K762" t="s">
        <v>49</v>
      </c>
      <c r="L762" s="52" t="s">
        <v>56</v>
      </c>
    </row>
    <row r="763" spans="1:12" x14ac:dyDescent="0.25">
      <c r="A763">
        <v>10840903</v>
      </c>
      <c r="B763" t="s">
        <v>1144</v>
      </c>
      <c r="C763" t="s">
        <v>1145</v>
      </c>
      <c r="D763">
        <v>10840903</v>
      </c>
      <c r="E763" t="s">
        <v>49</v>
      </c>
      <c r="F763">
        <v>4</v>
      </c>
      <c r="G763" t="s">
        <v>198</v>
      </c>
      <c r="H763">
        <v>112.5</v>
      </c>
      <c r="I763">
        <v>1</v>
      </c>
      <c r="J763" t="s">
        <v>181</v>
      </c>
      <c r="K763" t="s">
        <v>49</v>
      </c>
      <c r="L763" s="52" t="s">
        <v>52</v>
      </c>
    </row>
    <row r="764" spans="1:12" x14ac:dyDescent="0.25">
      <c r="A764">
        <v>23008724</v>
      </c>
      <c r="B764" t="s">
        <v>1146</v>
      </c>
      <c r="C764" t="s">
        <v>1147</v>
      </c>
      <c r="D764">
        <v>23008724</v>
      </c>
      <c r="E764" t="s">
        <v>49</v>
      </c>
      <c r="F764">
        <v>3</v>
      </c>
      <c r="G764" t="s">
        <v>74</v>
      </c>
      <c r="H764">
        <v>100</v>
      </c>
      <c r="I764">
        <v>1</v>
      </c>
      <c r="J764" t="s">
        <v>75</v>
      </c>
      <c r="K764" t="s">
        <v>49</v>
      </c>
      <c r="L764" s="52" t="s">
        <v>56</v>
      </c>
    </row>
    <row r="765" spans="1:12" x14ac:dyDescent="0.25">
      <c r="B765" t="s">
        <v>6566</v>
      </c>
      <c r="C765" t="s">
        <v>1148</v>
      </c>
      <c r="E765" t="s">
        <v>49</v>
      </c>
      <c r="I765" s="53">
        <v>0</v>
      </c>
      <c r="J765" t="s">
        <v>51</v>
      </c>
      <c r="K765" t="s">
        <v>49</v>
      </c>
      <c r="L765" s="52" t="s">
        <v>52</v>
      </c>
    </row>
    <row r="766" spans="1:12" x14ac:dyDescent="0.25">
      <c r="B766" t="s">
        <v>6568</v>
      </c>
      <c r="C766" t="s">
        <v>1150</v>
      </c>
      <c r="E766" t="s">
        <v>49</v>
      </c>
      <c r="I766" s="53">
        <v>1</v>
      </c>
      <c r="J766" t="s">
        <v>51</v>
      </c>
      <c r="K766" t="s">
        <v>49</v>
      </c>
      <c r="L766" s="52" t="s">
        <v>52</v>
      </c>
    </row>
    <row r="767" spans="1:12" x14ac:dyDescent="0.25">
      <c r="B767" t="s">
        <v>6569</v>
      </c>
      <c r="C767" t="s">
        <v>1151</v>
      </c>
      <c r="E767" t="s">
        <v>49</v>
      </c>
      <c r="I767" s="53">
        <v>2</v>
      </c>
      <c r="J767" t="s">
        <v>51</v>
      </c>
      <c r="K767" t="s">
        <v>49</v>
      </c>
      <c r="L767" s="52" t="s">
        <v>52</v>
      </c>
    </row>
    <row r="768" spans="1:12" x14ac:dyDescent="0.25">
      <c r="A768">
        <v>23680038</v>
      </c>
      <c r="B768" t="s">
        <v>6567</v>
      </c>
      <c r="C768" t="s">
        <v>1149</v>
      </c>
      <c r="D768">
        <v>23680038</v>
      </c>
      <c r="E768" t="s">
        <v>49</v>
      </c>
      <c r="F768">
        <v>1</v>
      </c>
      <c r="H768">
        <v>91.67</v>
      </c>
      <c r="I768">
        <v>0</v>
      </c>
      <c r="J768" t="s">
        <v>51</v>
      </c>
      <c r="K768" t="s">
        <v>49</v>
      </c>
      <c r="L768" s="52" t="s">
        <v>56</v>
      </c>
    </row>
    <row r="769" spans="1:12" x14ac:dyDescent="0.25">
      <c r="B769" t="s">
        <v>6570</v>
      </c>
      <c r="C769" t="s">
        <v>1152</v>
      </c>
      <c r="E769" t="s">
        <v>49</v>
      </c>
      <c r="I769" s="53">
        <v>2</v>
      </c>
      <c r="J769" t="s">
        <v>51</v>
      </c>
      <c r="K769" t="s">
        <v>49</v>
      </c>
      <c r="L769" s="52" t="s">
        <v>52</v>
      </c>
    </row>
    <row r="770" spans="1:12" x14ac:dyDescent="0.25">
      <c r="A770">
        <v>10843142</v>
      </c>
      <c r="B770" t="s">
        <v>6571</v>
      </c>
      <c r="C770" t="s">
        <v>1155</v>
      </c>
      <c r="D770">
        <v>10843142</v>
      </c>
      <c r="E770" t="s">
        <v>49</v>
      </c>
      <c r="F770">
        <v>0</v>
      </c>
      <c r="G770" t="s">
        <v>50</v>
      </c>
      <c r="H770">
        <v>91.67</v>
      </c>
      <c r="I770" s="53">
        <v>0</v>
      </c>
      <c r="J770" t="s">
        <v>51</v>
      </c>
      <c r="K770" t="s">
        <v>49</v>
      </c>
      <c r="L770" s="52" t="s">
        <v>56</v>
      </c>
    </row>
    <row r="771" spans="1:12" x14ac:dyDescent="0.25">
      <c r="B771" t="s">
        <v>6572</v>
      </c>
      <c r="C771" t="s">
        <v>1156</v>
      </c>
      <c r="E771" t="s">
        <v>49</v>
      </c>
      <c r="I771" s="53">
        <v>0</v>
      </c>
      <c r="J771" t="s">
        <v>8594</v>
      </c>
      <c r="K771" t="s">
        <v>49</v>
      </c>
      <c r="L771" s="52" t="s">
        <v>52</v>
      </c>
    </row>
    <row r="772" spans="1:12" x14ac:dyDescent="0.25">
      <c r="B772" t="s">
        <v>6573</v>
      </c>
      <c r="C772" t="s">
        <v>1157</v>
      </c>
      <c r="E772" t="s">
        <v>49</v>
      </c>
      <c r="I772" s="53">
        <v>0</v>
      </c>
      <c r="J772" t="s">
        <v>51</v>
      </c>
      <c r="K772" t="s">
        <v>49</v>
      </c>
      <c r="L772" s="52" t="s">
        <v>52</v>
      </c>
    </row>
    <row r="773" spans="1:12" x14ac:dyDescent="0.25">
      <c r="A773">
        <v>13042782</v>
      </c>
      <c r="B773" t="s">
        <v>1153</v>
      </c>
      <c r="C773" t="s">
        <v>1154</v>
      </c>
      <c r="D773">
        <v>13042782</v>
      </c>
      <c r="E773" t="s">
        <v>49</v>
      </c>
      <c r="F773">
        <v>4</v>
      </c>
      <c r="G773" t="s">
        <v>50</v>
      </c>
      <c r="H773">
        <v>91.67</v>
      </c>
      <c r="I773">
        <v>1</v>
      </c>
      <c r="J773" t="s">
        <v>51</v>
      </c>
      <c r="K773" t="s">
        <v>49</v>
      </c>
      <c r="L773" s="52" t="s">
        <v>52</v>
      </c>
    </row>
    <row r="774" spans="1:12" x14ac:dyDescent="0.25">
      <c r="A774">
        <v>10845266</v>
      </c>
      <c r="B774" t="s">
        <v>1158</v>
      </c>
      <c r="C774" t="s">
        <v>1159</v>
      </c>
      <c r="D774">
        <v>10845266</v>
      </c>
      <c r="E774" t="s">
        <v>49</v>
      </c>
      <c r="F774">
        <v>1</v>
      </c>
      <c r="G774" t="s">
        <v>101</v>
      </c>
      <c r="H774">
        <v>112.5</v>
      </c>
      <c r="I774">
        <v>1</v>
      </c>
      <c r="J774" t="s">
        <v>102</v>
      </c>
      <c r="K774" t="s">
        <v>49</v>
      </c>
      <c r="L774" s="52" t="s">
        <v>56</v>
      </c>
    </row>
    <row r="775" spans="1:12" x14ac:dyDescent="0.25">
      <c r="A775">
        <v>10886584</v>
      </c>
      <c r="B775" t="s">
        <v>6574</v>
      </c>
      <c r="C775" t="s">
        <v>1160</v>
      </c>
      <c r="D775">
        <v>10886584</v>
      </c>
      <c r="E775" t="s">
        <v>49</v>
      </c>
      <c r="F775">
        <v>1</v>
      </c>
      <c r="G775" t="s">
        <v>50</v>
      </c>
      <c r="H775">
        <v>91.67</v>
      </c>
      <c r="I775" s="53">
        <v>0</v>
      </c>
      <c r="J775" t="s">
        <v>51</v>
      </c>
      <c r="K775" t="s">
        <v>49</v>
      </c>
      <c r="L775" s="52" t="s">
        <v>56</v>
      </c>
    </row>
    <row r="776" spans="1:12" x14ac:dyDescent="0.25">
      <c r="B776" t="s">
        <v>6575</v>
      </c>
      <c r="C776" t="s">
        <v>1161</v>
      </c>
      <c r="E776" t="s">
        <v>49</v>
      </c>
      <c r="I776" s="53">
        <v>1</v>
      </c>
      <c r="J776" t="s">
        <v>51</v>
      </c>
      <c r="K776" t="s">
        <v>49</v>
      </c>
      <c r="L776" s="52" t="s">
        <v>52</v>
      </c>
    </row>
    <row r="777" spans="1:12" x14ac:dyDescent="0.25">
      <c r="A777">
        <v>23005570</v>
      </c>
      <c r="B777" t="s">
        <v>1162</v>
      </c>
      <c r="C777" t="s">
        <v>1163</v>
      </c>
      <c r="D777">
        <v>23005570</v>
      </c>
      <c r="E777" t="s">
        <v>49</v>
      </c>
      <c r="F777">
        <v>1</v>
      </c>
      <c r="G777" t="s">
        <v>74</v>
      </c>
      <c r="H777">
        <v>100</v>
      </c>
      <c r="I777">
        <v>0</v>
      </c>
      <c r="J777" t="s">
        <v>75</v>
      </c>
      <c r="K777" t="s">
        <v>49</v>
      </c>
      <c r="L777" s="52" t="s">
        <v>56</v>
      </c>
    </row>
    <row r="778" spans="1:12" x14ac:dyDescent="0.25">
      <c r="B778" t="s">
        <v>6576</v>
      </c>
      <c r="C778" t="s">
        <v>1166</v>
      </c>
      <c r="E778" t="s">
        <v>49</v>
      </c>
      <c r="I778" s="53">
        <v>0</v>
      </c>
      <c r="J778" t="s">
        <v>8594</v>
      </c>
      <c r="K778" t="s">
        <v>49</v>
      </c>
      <c r="L778" s="52" t="s">
        <v>52</v>
      </c>
    </row>
    <row r="779" spans="1:12" x14ac:dyDescent="0.25">
      <c r="A779">
        <v>23498963</v>
      </c>
      <c r="B779" t="s">
        <v>1164</v>
      </c>
      <c r="C779" t="s">
        <v>1165</v>
      </c>
      <c r="D779">
        <v>23498963</v>
      </c>
      <c r="E779" t="s">
        <v>49</v>
      </c>
      <c r="F779">
        <v>3</v>
      </c>
      <c r="H779">
        <v>91.67</v>
      </c>
      <c r="I779">
        <v>2</v>
      </c>
      <c r="J779" t="s">
        <v>51</v>
      </c>
      <c r="K779" t="s">
        <v>49</v>
      </c>
      <c r="L779" s="52" t="s">
        <v>56</v>
      </c>
    </row>
    <row r="780" spans="1:12" x14ac:dyDescent="0.25">
      <c r="A780">
        <v>11023086</v>
      </c>
      <c r="B780" t="s">
        <v>1167</v>
      </c>
      <c r="C780" t="s">
        <v>1168</v>
      </c>
      <c r="D780">
        <v>11023086</v>
      </c>
      <c r="E780" t="s">
        <v>49</v>
      </c>
      <c r="F780">
        <v>0</v>
      </c>
      <c r="G780" t="s">
        <v>50</v>
      </c>
      <c r="H780">
        <v>98.4</v>
      </c>
      <c r="I780">
        <v>0</v>
      </c>
      <c r="J780" t="s">
        <v>51</v>
      </c>
      <c r="K780" t="s">
        <v>49</v>
      </c>
      <c r="L780" s="52" t="s">
        <v>52</v>
      </c>
    </row>
    <row r="781" spans="1:12" x14ac:dyDescent="0.25">
      <c r="B781" t="s">
        <v>6577</v>
      </c>
      <c r="C781" t="s">
        <v>1169</v>
      </c>
      <c r="E781" t="s">
        <v>49</v>
      </c>
      <c r="I781" s="53">
        <v>0</v>
      </c>
      <c r="J781" t="s">
        <v>8593</v>
      </c>
      <c r="K781" t="s">
        <v>49</v>
      </c>
      <c r="L781" s="52" t="s">
        <v>56</v>
      </c>
    </row>
    <row r="782" spans="1:12" x14ac:dyDescent="0.25">
      <c r="A782">
        <v>10835548</v>
      </c>
      <c r="B782" t="s">
        <v>1170</v>
      </c>
      <c r="C782" t="s">
        <v>1171</v>
      </c>
      <c r="D782">
        <v>10835548</v>
      </c>
      <c r="E782" t="s">
        <v>49</v>
      </c>
      <c r="F782">
        <v>9</v>
      </c>
      <c r="G782" t="s">
        <v>74</v>
      </c>
      <c r="H782">
        <v>100</v>
      </c>
      <c r="I782">
        <v>0</v>
      </c>
      <c r="J782" t="s">
        <v>75</v>
      </c>
      <c r="K782" t="s">
        <v>49</v>
      </c>
      <c r="L782" s="52" t="s">
        <v>52</v>
      </c>
    </row>
    <row r="783" spans="1:12" x14ac:dyDescent="0.25">
      <c r="B783" t="s">
        <v>6578</v>
      </c>
      <c r="C783" t="s">
        <v>1172</v>
      </c>
      <c r="E783" t="s">
        <v>49</v>
      </c>
      <c r="I783" s="53">
        <v>3</v>
      </c>
      <c r="J783" t="s">
        <v>51</v>
      </c>
      <c r="K783" t="s">
        <v>49</v>
      </c>
      <c r="L783" s="52" t="s">
        <v>52</v>
      </c>
    </row>
    <row r="784" spans="1:12" x14ac:dyDescent="0.25">
      <c r="A784">
        <v>10846919</v>
      </c>
      <c r="B784" t="s">
        <v>1173</v>
      </c>
      <c r="C784" t="s">
        <v>1174</v>
      </c>
      <c r="D784">
        <v>10846919</v>
      </c>
      <c r="E784" t="s">
        <v>71</v>
      </c>
      <c r="F784">
        <v>1</v>
      </c>
      <c r="G784" t="s">
        <v>74</v>
      </c>
      <c r="H784">
        <v>106.41</v>
      </c>
      <c r="I784">
        <v>0</v>
      </c>
      <c r="J784" t="s">
        <v>75</v>
      </c>
      <c r="K784" t="s">
        <v>71</v>
      </c>
      <c r="L784" s="52" t="s">
        <v>56</v>
      </c>
    </row>
    <row r="785" spans="1:12" x14ac:dyDescent="0.25">
      <c r="A785">
        <v>21002398</v>
      </c>
      <c r="B785" t="s">
        <v>1175</v>
      </c>
      <c r="C785" t="s">
        <v>1176</v>
      </c>
      <c r="D785">
        <v>21002398</v>
      </c>
      <c r="E785" t="s">
        <v>49</v>
      </c>
      <c r="F785">
        <v>0</v>
      </c>
      <c r="G785" t="s">
        <v>74</v>
      </c>
      <c r="H785">
        <v>100</v>
      </c>
      <c r="I785">
        <v>0</v>
      </c>
      <c r="J785" t="s">
        <v>75</v>
      </c>
      <c r="K785" t="s">
        <v>49</v>
      </c>
      <c r="L785" s="52" t="s">
        <v>56</v>
      </c>
    </row>
    <row r="786" spans="1:12" x14ac:dyDescent="0.25">
      <c r="B786" t="s">
        <v>6579</v>
      </c>
      <c r="C786" t="s">
        <v>1177</v>
      </c>
      <c r="E786" t="s">
        <v>49</v>
      </c>
      <c r="I786" s="53">
        <v>0</v>
      </c>
      <c r="J786" t="s">
        <v>51</v>
      </c>
      <c r="K786" t="s">
        <v>49</v>
      </c>
      <c r="L786" s="52" t="s">
        <v>52</v>
      </c>
    </row>
    <row r="787" spans="1:12" x14ac:dyDescent="0.25">
      <c r="A787">
        <v>23759748</v>
      </c>
      <c r="B787" t="s">
        <v>1178</v>
      </c>
      <c r="C787" t="s">
        <v>1179</v>
      </c>
      <c r="D787">
        <v>23759748</v>
      </c>
      <c r="E787" t="s">
        <v>49</v>
      </c>
      <c r="F787">
        <v>0</v>
      </c>
      <c r="G787" t="s">
        <v>74</v>
      </c>
      <c r="H787">
        <v>100</v>
      </c>
      <c r="I787">
        <v>0</v>
      </c>
      <c r="J787" t="s">
        <v>75</v>
      </c>
      <c r="K787" t="s">
        <v>49</v>
      </c>
      <c r="L787" s="52" t="s">
        <v>52</v>
      </c>
    </row>
    <row r="788" spans="1:12" x14ac:dyDescent="0.25">
      <c r="B788" t="s">
        <v>6580</v>
      </c>
      <c r="C788" t="s">
        <v>1180</v>
      </c>
      <c r="E788" t="s">
        <v>49</v>
      </c>
      <c r="I788" s="53">
        <v>0</v>
      </c>
      <c r="J788" t="s">
        <v>8594</v>
      </c>
      <c r="K788" t="s">
        <v>49</v>
      </c>
      <c r="L788" s="52" t="s">
        <v>52</v>
      </c>
    </row>
    <row r="789" spans="1:12" x14ac:dyDescent="0.25">
      <c r="A789">
        <v>24013048</v>
      </c>
      <c r="B789" t="s">
        <v>1181</v>
      </c>
      <c r="C789" t="s">
        <v>1182</v>
      </c>
      <c r="D789">
        <v>24013048</v>
      </c>
      <c r="E789" t="s">
        <v>49</v>
      </c>
      <c r="F789">
        <v>0</v>
      </c>
      <c r="G789" t="s">
        <v>74</v>
      </c>
      <c r="H789">
        <v>100</v>
      </c>
      <c r="I789">
        <v>0</v>
      </c>
      <c r="J789" t="s">
        <v>75</v>
      </c>
      <c r="K789" t="s">
        <v>49</v>
      </c>
      <c r="L789" s="52" t="s">
        <v>52</v>
      </c>
    </row>
    <row r="790" spans="1:12" x14ac:dyDescent="0.25">
      <c r="B790" t="s">
        <v>6581</v>
      </c>
      <c r="C790" t="s">
        <v>1183</v>
      </c>
      <c r="E790" t="s">
        <v>49</v>
      </c>
      <c r="I790" s="53">
        <v>0</v>
      </c>
      <c r="J790" t="s">
        <v>51</v>
      </c>
      <c r="K790" t="s">
        <v>49</v>
      </c>
      <c r="L790" s="52" t="s">
        <v>52</v>
      </c>
    </row>
    <row r="791" spans="1:12" x14ac:dyDescent="0.25">
      <c r="B791" t="s">
        <v>6582</v>
      </c>
      <c r="C791" t="s">
        <v>1184</v>
      </c>
      <c r="E791" t="s">
        <v>49</v>
      </c>
      <c r="I791" s="53">
        <v>1</v>
      </c>
      <c r="J791" t="s">
        <v>181</v>
      </c>
      <c r="K791" t="s">
        <v>49</v>
      </c>
      <c r="L791" s="52" t="s">
        <v>52</v>
      </c>
    </row>
    <row r="792" spans="1:12" x14ac:dyDescent="0.25">
      <c r="A792">
        <v>10958863</v>
      </c>
      <c r="B792" t="s">
        <v>1185</v>
      </c>
      <c r="C792" t="s">
        <v>1186</v>
      </c>
      <c r="D792">
        <v>10958863</v>
      </c>
      <c r="E792" t="s">
        <v>49</v>
      </c>
      <c r="F792">
        <v>5</v>
      </c>
      <c r="G792" t="s">
        <v>50</v>
      </c>
      <c r="H792">
        <v>91.67</v>
      </c>
      <c r="I792">
        <v>0</v>
      </c>
      <c r="J792" t="s">
        <v>51</v>
      </c>
      <c r="K792" t="s">
        <v>49</v>
      </c>
      <c r="L792" s="52" t="s">
        <v>52</v>
      </c>
    </row>
    <row r="793" spans="1:12" x14ac:dyDescent="0.25">
      <c r="A793">
        <v>12030495</v>
      </c>
      <c r="B793" t="s">
        <v>1187</v>
      </c>
      <c r="C793" t="s">
        <v>1188</v>
      </c>
      <c r="D793">
        <v>12030495</v>
      </c>
      <c r="E793" t="s">
        <v>49</v>
      </c>
      <c r="F793">
        <v>0</v>
      </c>
      <c r="G793" t="s">
        <v>50</v>
      </c>
      <c r="H793">
        <v>91.67</v>
      </c>
      <c r="I793">
        <v>0</v>
      </c>
      <c r="J793" t="s">
        <v>51</v>
      </c>
      <c r="K793" t="s">
        <v>49</v>
      </c>
      <c r="L793" s="52" t="s">
        <v>52</v>
      </c>
    </row>
    <row r="794" spans="1:12" x14ac:dyDescent="0.25">
      <c r="A794">
        <v>10970634</v>
      </c>
      <c r="B794" t="s">
        <v>1189</v>
      </c>
      <c r="C794" t="s">
        <v>1190</v>
      </c>
      <c r="D794">
        <v>10970634</v>
      </c>
      <c r="E794" t="s">
        <v>49</v>
      </c>
      <c r="F794">
        <v>2</v>
      </c>
      <c r="G794" t="s">
        <v>50</v>
      </c>
      <c r="H794">
        <v>91.67</v>
      </c>
      <c r="I794">
        <v>1</v>
      </c>
      <c r="J794" t="s">
        <v>51</v>
      </c>
      <c r="K794" t="s">
        <v>49</v>
      </c>
      <c r="L794" s="52" t="s">
        <v>56</v>
      </c>
    </row>
    <row r="795" spans="1:12" x14ac:dyDescent="0.25">
      <c r="A795">
        <v>10847133</v>
      </c>
      <c r="B795" t="s">
        <v>1191</v>
      </c>
      <c r="C795" t="s">
        <v>1192</v>
      </c>
      <c r="D795">
        <v>10847133</v>
      </c>
      <c r="E795" t="s">
        <v>49</v>
      </c>
      <c r="F795">
        <v>0</v>
      </c>
      <c r="G795" t="s">
        <v>198</v>
      </c>
      <c r="H795">
        <v>130.49</v>
      </c>
      <c r="I795">
        <v>1</v>
      </c>
      <c r="J795" t="s">
        <v>181</v>
      </c>
      <c r="K795" t="s">
        <v>49</v>
      </c>
      <c r="L795" s="52" t="s">
        <v>52</v>
      </c>
    </row>
    <row r="796" spans="1:12" x14ac:dyDescent="0.25">
      <c r="A796">
        <v>24013545</v>
      </c>
      <c r="B796" t="s">
        <v>1193</v>
      </c>
      <c r="C796" t="s">
        <v>1194</v>
      </c>
      <c r="D796">
        <v>24013545</v>
      </c>
      <c r="E796" t="s">
        <v>49</v>
      </c>
      <c r="F796">
        <v>0</v>
      </c>
      <c r="G796" t="s">
        <v>50</v>
      </c>
      <c r="H796">
        <v>91.67</v>
      </c>
      <c r="I796">
        <v>0</v>
      </c>
      <c r="J796" t="s">
        <v>51</v>
      </c>
      <c r="K796" t="s">
        <v>49</v>
      </c>
      <c r="L796" s="52" t="s">
        <v>56</v>
      </c>
    </row>
    <row r="797" spans="1:12" x14ac:dyDescent="0.25">
      <c r="A797">
        <v>23004963</v>
      </c>
      <c r="B797" t="s">
        <v>1195</v>
      </c>
      <c r="C797" t="s">
        <v>1196</v>
      </c>
      <c r="D797">
        <v>23004963</v>
      </c>
      <c r="E797" t="s">
        <v>71</v>
      </c>
      <c r="F797">
        <v>0</v>
      </c>
      <c r="G797" t="s">
        <v>50</v>
      </c>
      <c r="H797">
        <v>98.4</v>
      </c>
      <c r="I797">
        <v>0</v>
      </c>
      <c r="J797" t="s">
        <v>51</v>
      </c>
      <c r="K797" t="s">
        <v>71</v>
      </c>
      <c r="L797" s="52" t="s">
        <v>56</v>
      </c>
    </row>
    <row r="798" spans="1:12" x14ac:dyDescent="0.25">
      <c r="A798">
        <v>23366157</v>
      </c>
      <c r="B798" t="s">
        <v>1197</v>
      </c>
      <c r="C798" t="s">
        <v>1198</v>
      </c>
      <c r="D798">
        <v>23366157</v>
      </c>
      <c r="E798" t="s">
        <v>49</v>
      </c>
      <c r="F798">
        <v>10</v>
      </c>
      <c r="G798" t="s">
        <v>50</v>
      </c>
      <c r="H798">
        <v>91.67</v>
      </c>
      <c r="I798">
        <v>5</v>
      </c>
      <c r="J798" t="s">
        <v>51</v>
      </c>
      <c r="K798" t="s">
        <v>49</v>
      </c>
      <c r="L798" s="52" t="s">
        <v>52</v>
      </c>
    </row>
    <row r="799" spans="1:12" x14ac:dyDescent="0.25">
      <c r="A799">
        <v>10841340</v>
      </c>
      <c r="B799" t="s">
        <v>1199</v>
      </c>
      <c r="C799" t="s">
        <v>1200</v>
      </c>
      <c r="D799">
        <v>10841340</v>
      </c>
      <c r="E799" t="s">
        <v>49</v>
      </c>
      <c r="F799">
        <v>4</v>
      </c>
      <c r="G799" t="s">
        <v>50</v>
      </c>
      <c r="H799">
        <v>91.67</v>
      </c>
      <c r="I799">
        <v>1</v>
      </c>
      <c r="J799" t="s">
        <v>51</v>
      </c>
      <c r="K799" t="s">
        <v>49</v>
      </c>
      <c r="L799" s="52" t="s">
        <v>52</v>
      </c>
    </row>
    <row r="800" spans="1:12" x14ac:dyDescent="0.25">
      <c r="B800" t="s">
        <v>6583</v>
      </c>
      <c r="C800" t="s">
        <v>1201</v>
      </c>
      <c r="E800" t="s">
        <v>49</v>
      </c>
      <c r="I800" s="53">
        <v>0</v>
      </c>
      <c r="J800" t="s">
        <v>51</v>
      </c>
      <c r="K800" t="s">
        <v>49</v>
      </c>
      <c r="L800" s="52" t="s">
        <v>52</v>
      </c>
    </row>
    <row r="801" spans="1:12" x14ac:dyDescent="0.25">
      <c r="B801" t="s">
        <v>6584</v>
      </c>
      <c r="C801" t="s">
        <v>1202</v>
      </c>
      <c r="E801" t="s">
        <v>49</v>
      </c>
      <c r="I801" s="53">
        <v>0</v>
      </c>
      <c r="J801" t="s">
        <v>51</v>
      </c>
      <c r="K801" t="s">
        <v>49</v>
      </c>
      <c r="L801" s="52" t="s">
        <v>52</v>
      </c>
    </row>
    <row r="802" spans="1:12" x14ac:dyDescent="0.25">
      <c r="A802">
        <v>10845726</v>
      </c>
      <c r="B802" t="s">
        <v>1203</v>
      </c>
      <c r="C802" t="s">
        <v>1204</v>
      </c>
      <c r="D802">
        <v>10845726</v>
      </c>
      <c r="E802" t="s">
        <v>49</v>
      </c>
      <c r="F802">
        <v>0</v>
      </c>
      <c r="G802" t="s">
        <v>50</v>
      </c>
      <c r="H802">
        <v>91.67</v>
      </c>
      <c r="I802">
        <v>1</v>
      </c>
      <c r="J802" t="s">
        <v>51</v>
      </c>
      <c r="K802" t="s">
        <v>49</v>
      </c>
      <c r="L802" s="52" t="s">
        <v>52</v>
      </c>
    </row>
    <row r="803" spans="1:12" x14ac:dyDescent="0.25">
      <c r="B803" t="s">
        <v>6585</v>
      </c>
      <c r="C803" t="s">
        <v>1205</v>
      </c>
      <c r="E803" t="s">
        <v>49</v>
      </c>
      <c r="I803" s="53">
        <v>0</v>
      </c>
      <c r="J803" t="s">
        <v>51</v>
      </c>
      <c r="K803" t="s">
        <v>49</v>
      </c>
      <c r="L803" s="52" t="s">
        <v>52</v>
      </c>
    </row>
    <row r="804" spans="1:12" x14ac:dyDescent="0.25">
      <c r="A804">
        <v>23952851</v>
      </c>
      <c r="B804" t="s">
        <v>1206</v>
      </c>
      <c r="C804" t="s">
        <v>1207</v>
      </c>
      <c r="D804">
        <v>23952851</v>
      </c>
      <c r="E804" t="s">
        <v>49</v>
      </c>
      <c r="F804">
        <v>0</v>
      </c>
      <c r="G804" t="s">
        <v>74</v>
      </c>
      <c r="H804">
        <v>100</v>
      </c>
      <c r="I804">
        <v>0</v>
      </c>
      <c r="J804" t="s">
        <v>75</v>
      </c>
      <c r="K804" t="s">
        <v>49</v>
      </c>
      <c r="L804" s="52" t="s">
        <v>52</v>
      </c>
    </row>
    <row r="805" spans="1:12" x14ac:dyDescent="0.25">
      <c r="B805" t="s">
        <v>6586</v>
      </c>
      <c r="C805" t="s">
        <v>1208</v>
      </c>
      <c r="E805" t="s">
        <v>49</v>
      </c>
      <c r="I805" s="53">
        <v>0</v>
      </c>
      <c r="J805" t="s">
        <v>51</v>
      </c>
      <c r="K805" t="s">
        <v>49</v>
      </c>
      <c r="L805" s="52" t="s">
        <v>52</v>
      </c>
    </row>
    <row r="806" spans="1:12" x14ac:dyDescent="0.25">
      <c r="B806" t="s">
        <v>6587</v>
      </c>
      <c r="C806" t="s">
        <v>1209</v>
      </c>
      <c r="E806" t="s">
        <v>49</v>
      </c>
      <c r="I806" s="53">
        <v>0</v>
      </c>
      <c r="J806" t="s">
        <v>51</v>
      </c>
      <c r="K806" t="s">
        <v>49</v>
      </c>
      <c r="L806" s="52" t="s">
        <v>52</v>
      </c>
    </row>
    <row r="807" spans="1:12" x14ac:dyDescent="0.25">
      <c r="B807" t="s">
        <v>6588</v>
      </c>
      <c r="C807" t="s">
        <v>1210</v>
      </c>
      <c r="E807" t="s">
        <v>49</v>
      </c>
      <c r="I807" s="53">
        <v>1</v>
      </c>
      <c r="J807" t="s">
        <v>51</v>
      </c>
      <c r="K807" t="s">
        <v>49</v>
      </c>
      <c r="L807" s="52" t="s">
        <v>52</v>
      </c>
    </row>
    <row r="808" spans="1:12" x14ac:dyDescent="0.25">
      <c r="B808" t="s">
        <v>6589</v>
      </c>
      <c r="C808" t="s">
        <v>1211</v>
      </c>
      <c r="E808" t="s">
        <v>49</v>
      </c>
      <c r="I808" s="53">
        <v>0</v>
      </c>
      <c r="J808" t="s">
        <v>51</v>
      </c>
      <c r="K808" t="s">
        <v>49</v>
      </c>
      <c r="L808" s="52" t="s">
        <v>52</v>
      </c>
    </row>
    <row r="809" spans="1:12" x14ac:dyDescent="0.25">
      <c r="B809" t="s">
        <v>6590</v>
      </c>
      <c r="C809" t="s">
        <v>1212</v>
      </c>
      <c r="E809" t="s">
        <v>49</v>
      </c>
      <c r="I809" s="53">
        <v>0</v>
      </c>
      <c r="J809" t="s">
        <v>51</v>
      </c>
      <c r="K809" t="s">
        <v>49</v>
      </c>
      <c r="L809" s="52" t="s">
        <v>52</v>
      </c>
    </row>
    <row r="810" spans="1:12" x14ac:dyDescent="0.25">
      <c r="A810">
        <v>24011295</v>
      </c>
      <c r="B810" t="s">
        <v>1213</v>
      </c>
      <c r="C810" t="s">
        <v>1214</v>
      </c>
      <c r="D810">
        <v>24011295</v>
      </c>
      <c r="E810" t="s">
        <v>49</v>
      </c>
      <c r="F810">
        <v>0</v>
      </c>
      <c r="G810" t="s">
        <v>50</v>
      </c>
      <c r="H810">
        <v>91.67</v>
      </c>
      <c r="I810">
        <v>0</v>
      </c>
      <c r="J810" t="s">
        <v>51</v>
      </c>
      <c r="K810" t="s">
        <v>49</v>
      </c>
      <c r="L810" s="52" t="s">
        <v>52</v>
      </c>
    </row>
    <row r="811" spans="1:12" x14ac:dyDescent="0.25">
      <c r="B811" t="s">
        <v>6591</v>
      </c>
      <c r="C811" t="s">
        <v>1215</v>
      </c>
      <c r="E811" t="s">
        <v>49</v>
      </c>
      <c r="I811" s="53">
        <v>0</v>
      </c>
      <c r="J811" t="s">
        <v>51</v>
      </c>
      <c r="K811" t="s">
        <v>49</v>
      </c>
      <c r="L811" s="52" t="s">
        <v>52</v>
      </c>
    </row>
    <row r="812" spans="1:12" x14ac:dyDescent="0.25">
      <c r="A812">
        <v>23164173</v>
      </c>
      <c r="B812" t="s">
        <v>1216</v>
      </c>
      <c r="C812" t="s">
        <v>1217</v>
      </c>
      <c r="D812">
        <v>23164173</v>
      </c>
      <c r="E812" t="s">
        <v>71</v>
      </c>
      <c r="F812">
        <v>0</v>
      </c>
      <c r="G812" t="s">
        <v>50</v>
      </c>
      <c r="H812">
        <v>91.67</v>
      </c>
      <c r="I812">
        <v>0</v>
      </c>
      <c r="J812" t="s">
        <v>51</v>
      </c>
      <c r="K812" t="s">
        <v>71</v>
      </c>
      <c r="L812" s="52" t="s">
        <v>56</v>
      </c>
    </row>
    <row r="813" spans="1:12" x14ac:dyDescent="0.25">
      <c r="B813" t="s">
        <v>6592</v>
      </c>
      <c r="C813" t="s">
        <v>1218</v>
      </c>
      <c r="E813" t="s">
        <v>49</v>
      </c>
      <c r="I813" s="53">
        <v>1</v>
      </c>
      <c r="J813" t="s">
        <v>51</v>
      </c>
      <c r="K813" t="s">
        <v>49</v>
      </c>
      <c r="L813" s="52" t="s">
        <v>52</v>
      </c>
    </row>
    <row r="814" spans="1:12" x14ac:dyDescent="0.25">
      <c r="B814" t="s">
        <v>6593</v>
      </c>
      <c r="C814" t="s">
        <v>1219</v>
      </c>
      <c r="E814" t="s">
        <v>49</v>
      </c>
      <c r="I814" s="53">
        <v>0</v>
      </c>
      <c r="J814" t="s">
        <v>51</v>
      </c>
      <c r="K814" t="s">
        <v>49</v>
      </c>
      <c r="L814" s="52" t="s">
        <v>52</v>
      </c>
    </row>
    <row r="815" spans="1:12" x14ac:dyDescent="0.25">
      <c r="B815" t="s">
        <v>6594</v>
      </c>
      <c r="C815" t="s">
        <v>1220</v>
      </c>
      <c r="E815" t="s">
        <v>49</v>
      </c>
      <c r="I815" s="53">
        <v>3</v>
      </c>
      <c r="J815" t="s">
        <v>8594</v>
      </c>
      <c r="K815" t="s">
        <v>49</v>
      </c>
      <c r="L815" s="52" t="s">
        <v>52</v>
      </c>
    </row>
    <row r="816" spans="1:12" x14ac:dyDescent="0.25">
      <c r="A816">
        <v>10860869</v>
      </c>
      <c r="B816" t="s">
        <v>1221</v>
      </c>
      <c r="C816" t="s">
        <v>1222</v>
      </c>
      <c r="D816">
        <v>10860869</v>
      </c>
      <c r="E816" t="s">
        <v>49</v>
      </c>
      <c r="F816">
        <v>5</v>
      </c>
      <c r="G816" t="s">
        <v>90</v>
      </c>
      <c r="H816">
        <v>100</v>
      </c>
      <c r="I816">
        <v>0</v>
      </c>
      <c r="J816" t="s">
        <v>91</v>
      </c>
      <c r="K816" t="s">
        <v>49</v>
      </c>
      <c r="L816" s="52" t="s">
        <v>56</v>
      </c>
    </row>
    <row r="817" spans="1:12" x14ac:dyDescent="0.25">
      <c r="A817">
        <v>10995934</v>
      </c>
      <c r="B817" t="s">
        <v>1223</v>
      </c>
      <c r="C817" t="s">
        <v>1224</v>
      </c>
      <c r="D817">
        <v>10995934</v>
      </c>
      <c r="E817" t="s">
        <v>49</v>
      </c>
      <c r="F817">
        <v>0</v>
      </c>
      <c r="G817" t="s">
        <v>74</v>
      </c>
      <c r="H817">
        <v>106.41</v>
      </c>
      <c r="I817">
        <v>0</v>
      </c>
      <c r="J817" t="s">
        <v>75</v>
      </c>
      <c r="K817" t="s">
        <v>49</v>
      </c>
      <c r="L817" s="52" t="s">
        <v>52</v>
      </c>
    </row>
    <row r="818" spans="1:12" x14ac:dyDescent="0.25">
      <c r="B818" t="s">
        <v>6595</v>
      </c>
      <c r="C818" t="s">
        <v>1225</v>
      </c>
      <c r="E818" t="s">
        <v>49</v>
      </c>
      <c r="I818" s="53">
        <v>0</v>
      </c>
      <c r="J818" t="s">
        <v>51</v>
      </c>
      <c r="K818" t="s">
        <v>49</v>
      </c>
      <c r="L818" s="52" t="s">
        <v>52</v>
      </c>
    </row>
    <row r="819" spans="1:12" x14ac:dyDescent="0.25">
      <c r="B819" t="s">
        <v>6596</v>
      </c>
      <c r="C819" t="s">
        <v>1226</v>
      </c>
      <c r="E819" t="s">
        <v>49</v>
      </c>
      <c r="I819" s="53">
        <v>0</v>
      </c>
      <c r="J819" t="s">
        <v>8594</v>
      </c>
      <c r="K819" t="s">
        <v>49</v>
      </c>
      <c r="L819" s="52" t="s">
        <v>56</v>
      </c>
    </row>
    <row r="820" spans="1:12" x14ac:dyDescent="0.25">
      <c r="A820">
        <v>10843399</v>
      </c>
      <c r="B820" t="s">
        <v>1227</v>
      </c>
      <c r="C820" t="s">
        <v>1228</v>
      </c>
      <c r="D820">
        <v>10843399</v>
      </c>
      <c r="E820" t="s">
        <v>49</v>
      </c>
      <c r="F820">
        <v>0</v>
      </c>
      <c r="G820" t="s">
        <v>50</v>
      </c>
      <c r="H820">
        <v>98.4</v>
      </c>
      <c r="I820">
        <v>0</v>
      </c>
      <c r="J820" t="s">
        <v>51</v>
      </c>
      <c r="K820" t="s">
        <v>49</v>
      </c>
      <c r="L820" s="52" t="s">
        <v>56</v>
      </c>
    </row>
    <row r="821" spans="1:12" x14ac:dyDescent="0.25">
      <c r="B821" t="s">
        <v>6597</v>
      </c>
      <c r="C821" t="s">
        <v>1229</v>
      </c>
      <c r="E821" t="s">
        <v>49</v>
      </c>
      <c r="I821" s="53">
        <v>1</v>
      </c>
      <c r="J821" t="s">
        <v>8593</v>
      </c>
      <c r="K821" t="s">
        <v>49</v>
      </c>
      <c r="L821" s="52" t="s">
        <v>56</v>
      </c>
    </row>
    <row r="822" spans="1:12" x14ac:dyDescent="0.25">
      <c r="B822" t="s">
        <v>6598</v>
      </c>
      <c r="C822" t="s">
        <v>1230</v>
      </c>
      <c r="E822" t="s">
        <v>49</v>
      </c>
      <c r="I822" s="53">
        <v>2</v>
      </c>
      <c r="J822" t="s">
        <v>51</v>
      </c>
      <c r="K822" t="s">
        <v>49</v>
      </c>
      <c r="L822" s="52" t="s">
        <v>52</v>
      </c>
    </row>
    <row r="823" spans="1:12" x14ac:dyDescent="0.25">
      <c r="B823" t="s">
        <v>6599</v>
      </c>
      <c r="C823" t="s">
        <v>1231</v>
      </c>
      <c r="E823" t="s">
        <v>49</v>
      </c>
      <c r="I823" s="53">
        <v>0</v>
      </c>
      <c r="J823" t="s">
        <v>51</v>
      </c>
      <c r="K823" t="s">
        <v>49</v>
      </c>
      <c r="L823" s="52" t="s">
        <v>52</v>
      </c>
    </row>
    <row r="824" spans="1:12" x14ac:dyDescent="0.25">
      <c r="A824">
        <v>23231303</v>
      </c>
      <c r="B824" t="s">
        <v>1232</v>
      </c>
      <c r="C824" t="s">
        <v>1233</v>
      </c>
      <c r="D824">
        <v>23231303</v>
      </c>
      <c r="E824" t="s">
        <v>49</v>
      </c>
      <c r="F824">
        <v>2</v>
      </c>
      <c r="G824" t="s">
        <v>90</v>
      </c>
      <c r="H824">
        <v>100</v>
      </c>
      <c r="I824">
        <v>1</v>
      </c>
      <c r="J824" t="s">
        <v>91</v>
      </c>
      <c r="K824" t="s">
        <v>49</v>
      </c>
      <c r="L824" s="52" t="s">
        <v>56</v>
      </c>
    </row>
    <row r="825" spans="1:12" x14ac:dyDescent="0.25">
      <c r="B825" t="s">
        <v>6600</v>
      </c>
      <c r="C825" t="s">
        <v>1234</v>
      </c>
      <c r="E825" t="s">
        <v>49</v>
      </c>
      <c r="I825" s="53">
        <v>0</v>
      </c>
      <c r="J825" t="s">
        <v>8594</v>
      </c>
      <c r="K825" t="s">
        <v>49</v>
      </c>
      <c r="L825" s="52" t="s">
        <v>52</v>
      </c>
    </row>
    <row r="826" spans="1:12" x14ac:dyDescent="0.25">
      <c r="A826">
        <v>21000765</v>
      </c>
      <c r="B826" t="s">
        <v>1235</v>
      </c>
      <c r="C826" t="s">
        <v>1236</v>
      </c>
      <c r="D826">
        <v>21000765</v>
      </c>
      <c r="E826" t="s">
        <v>49</v>
      </c>
      <c r="F826">
        <v>0</v>
      </c>
      <c r="G826" t="s">
        <v>74</v>
      </c>
      <c r="H826">
        <v>100</v>
      </c>
      <c r="I826">
        <v>0</v>
      </c>
      <c r="J826" t="s">
        <v>75</v>
      </c>
      <c r="K826" t="s">
        <v>49</v>
      </c>
      <c r="L826" s="52" t="s">
        <v>56</v>
      </c>
    </row>
    <row r="827" spans="1:12" x14ac:dyDescent="0.25">
      <c r="B827" t="s">
        <v>6601</v>
      </c>
      <c r="C827" t="s">
        <v>1237</v>
      </c>
      <c r="E827" t="s">
        <v>49</v>
      </c>
      <c r="I827" s="53">
        <v>1</v>
      </c>
      <c r="J827" t="s">
        <v>8594</v>
      </c>
      <c r="K827" t="s">
        <v>49</v>
      </c>
      <c r="L827" s="52" t="s">
        <v>52</v>
      </c>
    </row>
    <row r="828" spans="1:12" x14ac:dyDescent="0.25">
      <c r="A828">
        <v>10849558</v>
      </c>
      <c r="B828" t="s">
        <v>1238</v>
      </c>
      <c r="C828" t="s">
        <v>1239</v>
      </c>
      <c r="D828">
        <v>10849558</v>
      </c>
      <c r="E828" t="s">
        <v>49</v>
      </c>
      <c r="F828">
        <v>2</v>
      </c>
      <c r="G828" t="s">
        <v>50</v>
      </c>
      <c r="H828">
        <v>98.4</v>
      </c>
      <c r="I828">
        <v>1</v>
      </c>
      <c r="J828" t="s">
        <v>51</v>
      </c>
      <c r="K828" t="s">
        <v>49</v>
      </c>
      <c r="L828" s="52" t="s">
        <v>56</v>
      </c>
    </row>
    <row r="829" spans="1:12" x14ac:dyDescent="0.25">
      <c r="B829" t="s">
        <v>6602</v>
      </c>
      <c r="C829" t="s">
        <v>1240</v>
      </c>
      <c r="E829" t="s">
        <v>49</v>
      </c>
      <c r="I829" s="53">
        <v>0</v>
      </c>
      <c r="J829" t="s">
        <v>51</v>
      </c>
      <c r="K829" t="s">
        <v>49</v>
      </c>
      <c r="L829" s="52" t="s">
        <v>52</v>
      </c>
    </row>
    <row r="830" spans="1:12" x14ac:dyDescent="0.25">
      <c r="A830">
        <v>24074725</v>
      </c>
      <c r="B830" t="s">
        <v>1241</v>
      </c>
      <c r="C830" t="s">
        <v>1242</v>
      </c>
      <c r="D830">
        <v>24074725</v>
      </c>
      <c r="E830" t="s">
        <v>49</v>
      </c>
      <c r="F830">
        <v>0</v>
      </c>
      <c r="G830" t="s">
        <v>74</v>
      </c>
      <c r="H830">
        <v>100</v>
      </c>
      <c r="I830">
        <v>0</v>
      </c>
      <c r="J830" t="s">
        <v>75</v>
      </c>
      <c r="K830" t="s">
        <v>49</v>
      </c>
      <c r="L830" s="52" t="s">
        <v>56</v>
      </c>
    </row>
    <row r="831" spans="1:12" x14ac:dyDescent="0.25">
      <c r="B831" t="s">
        <v>6603</v>
      </c>
      <c r="C831" t="s">
        <v>1243</v>
      </c>
      <c r="E831" t="s">
        <v>49</v>
      </c>
      <c r="I831" s="53">
        <v>0</v>
      </c>
      <c r="J831" t="s">
        <v>51</v>
      </c>
      <c r="K831" t="s">
        <v>49</v>
      </c>
      <c r="L831" s="52" t="s">
        <v>52</v>
      </c>
    </row>
    <row r="832" spans="1:12" x14ac:dyDescent="0.25">
      <c r="B832" t="s">
        <v>6604</v>
      </c>
      <c r="C832" t="s">
        <v>1244</v>
      </c>
      <c r="E832" t="s">
        <v>49</v>
      </c>
      <c r="I832" s="53">
        <v>0</v>
      </c>
      <c r="J832" t="s">
        <v>51</v>
      </c>
      <c r="K832" t="s">
        <v>49</v>
      </c>
      <c r="L832" s="52" t="s">
        <v>52</v>
      </c>
    </row>
    <row r="833" spans="1:12" x14ac:dyDescent="0.25">
      <c r="B833" t="s">
        <v>6605</v>
      </c>
      <c r="C833" t="s">
        <v>1245</v>
      </c>
      <c r="E833" t="s">
        <v>49</v>
      </c>
      <c r="I833" s="53">
        <v>1</v>
      </c>
      <c r="J833" t="s">
        <v>8590</v>
      </c>
      <c r="K833" t="s">
        <v>49</v>
      </c>
      <c r="L833" s="52" t="s">
        <v>52</v>
      </c>
    </row>
    <row r="834" spans="1:12" x14ac:dyDescent="0.25">
      <c r="A834">
        <v>23852249</v>
      </c>
      <c r="B834" t="s">
        <v>1246</v>
      </c>
      <c r="C834" t="s">
        <v>1247</v>
      </c>
      <c r="D834">
        <v>23852249</v>
      </c>
      <c r="E834" t="s">
        <v>49</v>
      </c>
      <c r="F834">
        <v>0</v>
      </c>
      <c r="G834" t="s">
        <v>50</v>
      </c>
      <c r="H834">
        <v>91.67</v>
      </c>
      <c r="I834">
        <v>0</v>
      </c>
      <c r="J834" t="s">
        <v>51</v>
      </c>
      <c r="K834" t="s">
        <v>49</v>
      </c>
      <c r="L834" s="52" t="s">
        <v>52</v>
      </c>
    </row>
    <row r="835" spans="1:12" x14ac:dyDescent="0.25">
      <c r="B835" t="s">
        <v>6606</v>
      </c>
      <c r="C835" t="s">
        <v>1248</v>
      </c>
      <c r="E835" t="s">
        <v>49</v>
      </c>
      <c r="I835" s="53">
        <v>3</v>
      </c>
      <c r="J835" t="s">
        <v>51</v>
      </c>
      <c r="K835" t="s">
        <v>49</v>
      </c>
      <c r="L835" s="52" t="s">
        <v>52</v>
      </c>
    </row>
    <row r="836" spans="1:12" x14ac:dyDescent="0.25">
      <c r="B836" t="s">
        <v>6607</v>
      </c>
      <c r="C836" t="s">
        <v>1249</v>
      </c>
      <c r="E836" t="s">
        <v>49</v>
      </c>
      <c r="I836" s="53">
        <v>0</v>
      </c>
      <c r="J836" t="s">
        <v>51</v>
      </c>
      <c r="K836" t="s">
        <v>49</v>
      </c>
      <c r="L836" s="52" t="s">
        <v>52</v>
      </c>
    </row>
    <row r="837" spans="1:12" x14ac:dyDescent="0.25">
      <c r="A837">
        <v>10834863</v>
      </c>
      <c r="B837" t="s">
        <v>1250</v>
      </c>
      <c r="C837" t="s">
        <v>1251</v>
      </c>
      <c r="D837">
        <v>10834863</v>
      </c>
      <c r="E837" t="s">
        <v>49</v>
      </c>
      <c r="F837">
        <v>0</v>
      </c>
      <c r="G837" t="s">
        <v>50</v>
      </c>
      <c r="H837">
        <v>98.4</v>
      </c>
      <c r="I837">
        <v>0</v>
      </c>
      <c r="J837" t="s">
        <v>51</v>
      </c>
      <c r="K837" t="s">
        <v>49</v>
      </c>
      <c r="L837" s="52" t="s">
        <v>52</v>
      </c>
    </row>
    <row r="838" spans="1:12" x14ac:dyDescent="0.25">
      <c r="B838" t="s">
        <v>6608</v>
      </c>
      <c r="C838" t="s">
        <v>1252</v>
      </c>
      <c r="E838" t="s">
        <v>49</v>
      </c>
      <c r="I838" s="53">
        <v>0</v>
      </c>
      <c r="J838" t="s">
        <v>51</v>
      </c>
      <c r="K838" t="s">
        <v>49</v>
      </c>
      <c r="L838" s="52" t="s">
        <v>52</v>
      </c>
    </row>
    <row r="839" spans="1:12" x14ac:dyDescent="0.25">
      <c r="B839" t="s">
        <v>6609</v>
      </c>
      <c r="C839" t="s">
        <v>1253</v>
      </c>
      <c r="E839" t="s">
        <v>49</v>
      </c>
      <c r="I839" s="53">
        <v>0</v>
      </c>
      <c r="J839" t="s">
        <v>8594</v>
      </c>
      <c r="K839" t="s">
        <v>49</v>
      </c>
      <c r="L839" s="52" t="s">
        <v>52</v>
      </c>
    </row>
    <row r="840" spans="1:12" x14ac:dyDescent="0.25">
      <c r="B840" t="s">
        <v>6610</v>
      </c>
      <c r="C840" t="s">
        <v>1254</v>
      </c>
      <c r="E840" t="s">
        <v>49</v>
      </c>
      <c r="I840" s="53">
        <v>0</v>
      </c>
      <c r="J840" t="s">
        <v>51</v>
      </c>
      <c r="K840" t="s">
        <v>49</v>
      </c>
      <c r="L840" s="52" t="s">
        <v>52</v>
      </c>
    </row>
    <row r="841" spans="1:12" x14ac:dyDescent="0.25">
      <c r="B841" t="s">
        <v>6611</v>
      </c>
      <c r="C841" t="s">
        <v>1255</v>
      </c>
      <c r="E841" t="s">
        <v>49</v>
      </c>
      <c r="I841" s="53">
        <v>3</v>
      </c>
      <c r="J841" t="s">
        <v>51</v>
      </c>
      <c r="K841" t="s">
        <v>49</v>
      </c>
      <c r="L841" s="52" t="s">
        <v>52</v>
      </c>
    </row>
    <row r="842" spans="1:12" x14ac:dyDescent="0.25">
      <c r="B842" t="s">
        <v>6612</v>
      </c>
      <c r="C842" t="s">
        <v>1256</v>
      </c>
      <c r="E842" t="s">
        <v>49</v>
      </c>
      <c r="I842" s="53">
        <v>0</v>
      </c>
      <c r="J842" t="s">
        <v>51</v>
      </c>
      <c r="K842" t="s">
        <v>49</v>
      </c>
      <c r="L842" s="52" t="s">
        <v>52</v>
      </c>
    </row>
    <row r="843" spans="1:12" x14ac:dyDescent="0.25">
      <c r="B843" t="s">
        <v>6613</v>
      </c>
      <c r="C843" t="s">
        <v>1259</v>
      </c>
      <c r="E843" t="s">
        <v>49</v>
      </c>
      <c r="I843">
        <v>2</v>
      </c>
      <c r="J843" t="s">
        <v>8593</v>
      </c>
      <c r="K843" t="s">
        <v>49</v>
      </c>
      <c r="L843" s="52" t="s">
        <v>56</v>
      </c>
    </row>
    <row r="844" spans="1:12" x14ac:dyDescent="0.25">
      <c r="A844">
        <v>23047812</v>
      </c>
      <c r="B844" t="s">
        <v>1257</v>
      </c>
      <c r="C844" t="s">
        <v>1258</v>
      </c>
      <c r="D844">
        <v>23047812</v>
      </c>
      <c r="E844" t="s">
        <v>71</v>
      </c>
      <c r="F844">
        <v>0</v>
      </c>
      <c r="G844" t="s">
        <v>74</v>
      </c>
      <c r="H844">
        <v>106.41</v>
      </c>
      <c r="I844">
        <v>0</v>
      </c>
      <c r="J844" t="s">
        <v>75</v>
      </c>
      <c r="K844" t="s">
        <v>71</v>
      </c>
      <c r="L844" s="52" t="s">
        <v>56</v>
      </c>
    </row>
    <row r="845" spans="1:12" x14ac:dyDescent="0.25">
      <c r="B845" t="s">
        <v>6614</v>
      </c>
      <c r="C845" t="s">
        <v>1260</v>
      </c>
      <c r="E845" t="s">
        <v>49</v>
      </c>
      <c r="I845" s="53">
        <v>0</v>
      </c>
      <c r="J845" t="s">
        <v>8594</v>
      </c>
      <c r="K845" t="s">
        <v>49</v>
      </c>
      <c r="L845" s="52" t="s">
        <v>52</v>
      </c>
    </row>
    <row r="846" spans="1:12" x14ac:dyDescent="0.25">
      <c r="B846" t="s">
        <v>6615</v>
      </c>
      <c r="C846" t="s">
        <v>1261</v>
      </c>
      <c r="E846" t="s">
        <v>49</v>
      </c>
      <c r="I846" s="53">
        <v>1</v>
      </c>
      <c r="J846" t="s">
        <v>8594</v>
      </c>
      <c r="K846" t="s">
        <v>49</v>
      </c>
      <c r="L846" s="52" t="s">
        <v>52</v>
      </c>
    </row>
    <row r="847" spans="1:12" x14ac:dyDescent="0.25">
      <c r="B847" t="s">
        <v>6616</v>
      </c>
      <c r="C847" t="s">
        <v>1262</v>
      </c>
      <c r="E847" t="s">
        <v>49</v>
      </c>
      <c r="I847" s="53">
        <v>1</v>
      </c>
      <c r="J847" t="s">
        <v>51</v>
      </c>
      <c r="K847" t="s">
        <v>49</v>
      </c>
      <c r="L847" s="52" t="s">
        <v>52</v>
      </c>
    </row>
    <row r="848" spans="1:12" x14ac:dyDescent="0.25">
      <c r="A848">
        <v>10858883</v>
      </c>
      <c r="B848" t="s">
        <v>1263</v>
      </c>
      <c r="C848" t="s">
        <v>1264</v>
      </c>
      <c r="D848">
        <v>10858883</v>
      </c>
      <c r="E848" t="s">
        <v>71</v>
      </c>
      <c r="F848">
        <v>0</v>
      </c>
      <c r="G848" t="s">
        <v>50</v>
      </c>
      <c r="H848">
        <v>98.4</v>
      </c>
      <c r="I848">
        <v>0</v>
      </c>
      <c r="J848" t="s">
        <v>51</v>
      </c>
      <c r="K848" t="s">
        <v>71</v>
      </c>
      <c r="L848" s="52" t="s">
        <v>56</v>
      </c>
    </row>
    <row r="849" spans="1:12" x14ac:dyDescent="0.25">
      <c r="A849">
        <v>21002277</v>
      </c>
      <c r="B849" t="s">
        <v>1265</v>
      </c>
      <c r="C849" t="s">
        <v>1266</v>
      </c>
      <c r="D849">
        <v>21002277</v>
      </c>
      <c r="E849" t="s">
        <v>49</v>
      </c>
      <c r="F849">
        <v>0</v>
      </c>
      <c r="G849" t="s">
        <v>50</v>
      </c>
      <c r="H849">
        <v>91.67</v>
      </c>
      <c r="I849">
        <v>0</v>
      </c>
      <c r="J849" t="s">
        <v>51</v>
      </c>
      <c r="K849" t="s">
        <v>49</v>
      </c>
      <c r="L849" s="52" t="s">
        <v>56</v>
      </c>
    </row>
    <row r="850" spans="1:12" x14ac:dyDescent="0.25">
      <c r="A850">
        <v>10843322</v>
      </c>
      <c r="B850" t="s">
        <v>1267</v>
      </c>
      <c r="C850" t="s">
        <v>1268</v>
      </c>
      <c r="D850">
        <v>10843322</v>
      </c>
      <c r="E850" t="s">
        <v>49</v>
      </c>
      <c r="F850">
        <v>13</v>
      </c>
      <c r="G850" t="s">
        <v>163</v>
      </c>
      <c r="H850">
        <v>108.33</v>
      </c>
      <c r="I850">
        <v>1</v>
      </c>
      <c r="J850" t="s">
        <v>164</v>
      </c>
      <c r="K850" t="s">
        <v>49</v>
      </c>
      <c r="L850" s="52" t="s">
        <v>56</v>
      </c>
    </row>
    <row r="851" spans="1:12" x14ac:dyDescent="0.25">
      <c r="A851">
        <v>10864386</v>
      </c>
      <c r="B851" t="s">
        <v>1269</v>
      </c>
      <c r="C851" t="s">
        <v>1270</v>
      </c>
      <c r="D851">
        <v>10864386</v>
      </c>
      <c r="E851" t="s">
        <v>49</v>
      </c>
      <c r="F851">
        <v>2</v>
      </c>
      <c r="G851" t="s">
        <v>50</v>
      </c>
      <c r="H851">
        <v>91.67</v>
      </c>
      <c r="I851">
        <v>1</v>
      </c>
      <c r="J851" t="s">
        <v>51</v>
      </c>
      <c r="K851" t="s">
        <v>49</v>
      </c>
      <c r="L851" s="52" t="s">
        <v>52</v>
      </c>
    </row>
    <row r="852" spans="1:12" x14ac:dyDescent="0.25">
      <c r="B852" t="s">
        <v>6617</v>
      </c>
      <c r="C852" t="s">
        <v>1271</v>
      </c>
      <c r="E852" t="s">
        <v>49</v>
      </c>
      <c r="I852" s="53">
        <v>0</v>
      </c>
      <c r="J852" t="s">
        <v>51</v>
      </c>
      <c r="K852" t="s">
        <v>49</v>
      </c>
      <c r="L852" s="52" t="s">
        <v>52</v>
      </c>
    </row>
    <row r="853" spans="1:12" x14ac:dyDescent="0.25">
      <c r="A853">
        <v>23047371</v>
      </c>
      <c r="B853" t="s">
        <v>1272</v>
      </c>
      <c r="C853" t="s">
        <v>1273</v>
      </c>
      <c r="D853">
        <v>23047371</v>
      </c>
      <c r="E853" t="s">
        <v>49</v>
      </c>
      <c r="F853">
        <v>4</v>
      </c>
      <c r="H853">
        <v>130.49</v>
      </c>
      <c r="I853">
        <v>0</v>
      </c>
      <c r="J853" t="s">
        <v>181</v>
      </c>
      <c r="K853" t="s">
        <v>49</v>
      </c>
      <c r="L853" s="52" t="s">
        <v>56</v>
      </c>
    </row>
    <row r="854" spans="1:12" x14ac:dyDescent="0.25">
      <c r="A854">
        <v>23733258</v>
      </c>
      <c r="B854" t="s">
        <v>1274</v>
      </c>
      <c r="C854" t="s">
        <v>1275</v>
      </c>
      <c r="D854">
        <v>23733258</v>
      </c>
      <c r="E854" t="s">
        <v>49</v>
      </c>
      <c r="F854">
        <v>4</v>
      </c>
      <c r="G854" t="s">
        <v>50</v>
      </c>
      <c r="H854">
        <v>91.67</v>
      </c>
      <c r="I854">
        <v>2</v>
      </c>
      <c r="J854" t="s">
        <v>51</v>
      </c>
      <c r="K854" t="s">
        <v>49</v>
      </c>
      <c r="L854" s="52" t="s">
        <v>52</v>
      </c>
    </row>
    <row r="855" spans="1:12" x14ac:dyDescent="0.25">
      <c r="A855">
        <v>23356989</v>
      </c>
      <c r="B855" t="s">
        <v>1276</v>
      </c>
      <c r="C855" t="s">
        <v>1277</v>
      </c>
      <c r="D855">
        <v>23356989</v>
      </c>
      <c r="E855" t="s">
        <v>49</v>
      </c>
      <c r="F855">
        <v>3</v>
      </c>
      <c r="G855" t="s">
        <v>50</v>
      </c>
      <c r="H855">
        <v>91.67</v>
      </c>
      <c r="I855">
        <v>2</v>
      </c>
      <c r="J855" t="s">
        <v>51</v>
      </c>
      <c r="K855" t="s">
        <v>49</v>
      </c>
      <c r="L855" s="52" t="s">
        <v>52</v>
      </c>
    </row>
    <row r="856" spans="1:12" x14ac:dyDescent="0.25">
      <c r="A856">
        <v>24091540</v>
      </c>
      <c r="B856" t="s">
        <v>1278</v>
      </c>
      <c r="C856" t="s">
        <v>1279</v>
      </c>
      <c r="D856">
        <v>24091540</v>
      </c>
      <c r="E856" t="s">
        <v>49</v>
      </c>
      <c r="F856">
        <v>0</v>
      </c>
      <c r="G856" t="s">
        <v>74</v>
      </c>
      <c r="H856">
        <v>100</v>
      </c>
      <c r="I856">
        <v>0</v>
      </c>
      <c r="J856" t="s">
        <v>75</v>
      </c>
      <c r="K856" t="s">
        <v>49</v>
      </c>
      <c r="L856" s="52" t="s">
        <v>56</v>
      </c>
    </row>
    <row r="857" spans="1:12" x14ac:dyDescent="0.25">
      <c r="B857" t="s">
        <v>6618</v>
      </c>
      <c r="C857" t="s">
        <v>1280</v>
      </c>
      <c r="E857" t="s">
        <v>49</v>
      </c>
      <c r="I857" s="53">
        <v>3</v>
      </c>
      <c r="J857" t="s">
        <v>8593</v>
      </c>
      <c r="K857" t="s">
        <v>49</v>
      </c>
      <c r="L857" s="52" t="s">
        <v>52</v>
      </c>
    </row>
    <row r="858" spans="1:12" x14ac:dyDescent="0.25">
      <c r="B858" t="s">
        <v>6619</v>
      </c>
      <c r="C858" t="s">
        <v>1281</v>
      </c>
      <c r="E858" t="s">
        <v>49</v>
      </c>
      <c r="I858" s="53">
        <v>0</v>
      </c>
      <c r="J858" t="s">
        <v>8590</v>
      </c>
      <c r="K858" t="s">
        <v>49</v>
      </c>
      <c r="L858" s="52" t="s">
        <v>52</v>
      </c>
    </row>
    <row r="859" spans="1:12" x14ac:dyDescent="0.25">
      <c r="B859" t="s">
        <v>6620</v>
      </c>
      <c r="C859" t="s">
        <v>1282</v>
      </c>
      <c r="E859" t="s">
        <v>49</v>
      </c>
      <c r="I859" s="53">
        <v>2</v>
      </c>
      <c r="J859" t="s">
        <v>8590</v>
      </c>
      <c r="K859" t="s">
        <v>49</v>
      </c>
      <c r="L859" s="52" t="s">
        <v>52</v>
      </c>
    </row>
    <row r="860" spans="1:12" x14ac:dyDescent="0.25">
      <c r="B860" t="s">
        <v>6621</v>
      </c>
      <c r="C860" t="s">
        <v>1283</v>
      </c>
      <c r="E860" t="s">
        <v>49</v>
      </c>
      <c r="I860" s="53">
        <v>0</v>
      </c>
      <c r="J860" t="s">
        <v>51</v>
      </c>
      <c r="K860" t="s">
        <v>49</v>
      </c>
      <c r="L860" s="52" t="s">
        <v>52</v>
      </c>
    </row>
    <row r="861" spans="1:12" x14ac:dyDescent="0.25">
      <c r="A861">
        <v>10866921</v>
      </c>
      <c r="B861" t="s">
        <v>1284</v>
      </c>
      <c r="C861" t="s">
        <v>1285</v>
      </c>
      <c r="D861">
        <v>10866921</v>
      </c>
      <c r="E861" t="s">
        <v>49</v>
      </c>
      <c r="F861">
        <v>1</v>
      </c>
      <c r="G861" t="s">
        <v>50</v>
      </c>
      <c r="H861">
        <v>98.4</v>
      </c>
      <c r="I861">
        <v>0</v>
      </c>
      <c r="J861" t="s">
        <v>51</v>
      </c>
      <c r="K861" t="s">
        <v>49</v>
      </c>
      <c r="L861" s="52" t="s">
        <v>52</v>
      </c>
    </row>
    <row r="862" spans="1:12" x14ac:dyDescent="0.25">
      <c r="A862">
        <v>10897768</v>
      </c>
      <c r="B862" t="s">
        <v>1286</v>
      </c>
      <c r="C862" t="s">
        <v>1287</v>
      </c>
      <c r="D862">
        <v>10897768</v>
      </c>
      <c r="E862" t="s">
        <v>49</v>
      </c>
      <c r="F862">
        <v>1</v>
      </c>
      <c r="G862" t="s">
        <v>74</v>
      </c>
      <c r="H862">
        <v>100</v>
      </c>
      <c r="I862">
        <v>0</v>
      </c>
      <c r="J862" t="s">
        <v>75</v>
      </c>
      <c r="K862" t="s">
        <v>49</v>
      </c>
      <c r="L862" s="52" t="s">
        <v>52</v>
      </c>
    </row>
    <row r="863" spans="1:12" x14ac:dyDescent="0.25">
      <c r="B863" t="s">
        <v>6622</v>
      </c>
      <c r="C863" t="s">
        <v>1288</v>
      </c>
      <c r="E863" t="s">
        <v>49</v>
      </c>
      <c r="I863" s="53">
        <v>1</v>
      </c>
      <c r="J863" t="s">
        <v>51</v>
      </c>
      <c r="K863" t="s">
        <v>49</v>
      </c>
      <c r="L863" s="52" t="s">
        <v>52</v>
      </c>
    </row>
    <row r="864" spans="1:12" x14ac:dyDescent="0.25">
      <c r="A864">
        <v>23000630</v>
      </c>
      <c r="B864" t="s">
        <v>1289</v>
      </c>
      <c r="C864" t="s">
        <v>1290</v>
      </c>
      <c r="D864">
        <v>23000630</v>
      </c>
      <c r="E864" t="s">
        <v>49</v>
      </c>
      <c r="F864">
        <v>5</v>
      </c>
      <c r="G864" t="s">
        <v>320</v>
      </c>
      <c r="H864">
        <v>91.67</v>
      </c>
      <c r="I864">
        <v>1</v>
      </c>
      <c r="J864" t="s">
        <v>321</v>
      </c>
      <c r="K864" t="s">
        <v>49</v>
      </c>
      <c r="L864" s="52" t="s">
        <v>56</v>
      </c>
    </row>
    <row r="865" spans="1:12" x14ac:dyDescent="0.25">
      <c r="B865" t="s">
        <v>6623</v>
      </c>
      <c r="C865" t="s">
        <v>1291</v>
      </c>
      <c r="E865" t="s">
        <v>49</v>
      </c>
      <c r="I865" s="53">
        <v>0</v>
      </c>
      <c r="J865" t="s">
        <v>8590</v>
      </c>
      <c r="K865" t="s">
        <v>49</v>
      </c>
      <c r="L865" s="52" t="s">
        <v>52</v>
      </c>
    </row>
    <row r="866" spans="1:12" x14ac:dyDescent="0.25">
      <c r="B866" t="s">
        <v>6624</v>
      </c>
      <c r="C866" t="s">
        <v>1292</v>
      </c>
      <c r="E866" t="s">
        <v>49</v>
      </c>
      <c r="I866" s="53">
        <v>0</v>
      </c>
      <c r="J866" t="s">
        <v>8590</v>
      </c>
      <c r="K866" t="s">
        <v>49</v>
      </c>
      <c r="L866" s="52" t="s">
        <v>52</v>
      </c>
    </row>
    <row r="867" spans="1:12" x14ac:dyDescent="0.25">
      <c r="A867">
        <v>10907034</v>
      </c>
      <c r="B867" t="s">
        <v>1293</v>
      </c>
      <c r="C867" t="s">
        <v>1294</v>
      </c>
      <c r="D867">
        <v>10907034</v>
      </c>
      <c r="E867" t="s">
        <v>49</v>
      </c>
      <c r="F867">
        <v>3</v>
      </c>
      <c r="G867" t="s">
        <v>50</v>
      </c>
      <c r="H867">
        <v>91.67</v>
      </c>
      <c r="I867">
        <v>1</v>
      </c>
      <c r="J867" t="s">
        <v>51</v>
      </c>
      <c r="K867" t="s">
        <v>49</v>
      </c>
      <c r="L867" s="52" t="s">
        <v>56</v>
      </c>
    </row>
    <row r="868" spans="1:12" x14ac:dyDescent="0.25">
      <c r="A868">
        <v>21005878</v>
      </c>
      <c r="B868" t="s">
        <v>6625</v>
      </c>
      <c r="C868" t="s">
        <v>1295</v>
      </c>
      <c r="D868">
        <v>21005878</v>
      </c>
      <c r="E868" t="s">
        <v>49</v>
      </c>
      <c r="F868">
        <v>0</v>
      </c>
      <c r="G868" t="s">
        <v>50</v>
      </c>
      <c r="H868">
        <v>91.67</v>
      </c>
      <c r="I868" s="53">
        <v>0</v>
      </c>
      <c r="J868" t="s">
        <v>51</v>
      </c>
      <c r="K868" t="s">
        <v>49</v>
      </c>
      <c r="L868" s="52" t="s">
        <v>56</v>
      </c>
    </row>
    <row r="869" spans="1:12" x14ac:dyDescent="0.25">
      <c r="B869" t="s">
        <v>6626</v>
      </c>
      <c r="C869" t="s">
        <v>1298</v>
      </c>
      <c r="E869" t="s">
        <v>49</v>
      </c>
      <c r="I869" s="53">
        <v>0</v>
      </c>
      <c r="J869" t="s">
        <v>51</v>
      </c>
      <c r="K869" t="s">
        <v>49</v>
      </c>
      <c r="L869" s="52" t="s">
        <v>52</v>
      </c>
    </row>
    <row r="870" spans="1:12" x14ac:dyDescent="0.25">
      <c r="A870">
        <v>15140717</v>
      </c>
      <c r="B870" t="s">
        <v>1296</v>
      </c>
      <c r="C870" t="s">
        <v>1297</v>
      </c>
      <c r="D870">
        <v>15140717</v>
      </c>
      <c r="E870" t="s">
        <v>49</v>
      </c>
      <c r="F870">
        <v>0</v>
      </c>
      <c r="G870" t="s">
        <v>50</v>
      </c>
      <c r="H870">
        <v>91.67</v>
      </c>
      <c r="I870">
        <v>0</v>
      </c>
      <c r="J870" t="s">
        <v>51</v>
      </c>
      <c r="K870" t="s">
        <v>49</v>
      </c>
      <c r="L870" s="52" t="s">
        <v>56</v>
      </c>
    </row>
    <row r="871" spans="1:12" x14ac:dyDescent="0.25">
      <c r="A871">
        <v>10866147</v>
      </c>
      <c r="B871" t="s">
        <v>1299</v>
      </c>
      <c r="C871" t="s">
        <v>1300</v>
      </c>
      <c r="D871">
        <v>10866147</v>
      </c>
      <c r="E871" t="s">
        <v>49</v>
      </c>
      <c r="F871">
        <v>3</v>
      </c>
      <c r="G871" t="s">
        <v>101</v>
      </c>
      <c r="H871">
        <v>112.5</v>
      </c>
      <c r="I871">
        <v>1</v>
      </c>
      <c r="J871" t="s">
        <v>102</v>
      </c>
      <c r="K871" t="s">
        <v>49</v>
      </c>
      <c r="L871" s="52" t="s">
        <v>56</v>
      </c>
    </row>
    <row r="872" spans="1:12" x14ac:dyDescent="0.25">
      <c r="A872">
        <v>13056627</v>
      </c>
      <c r="B872" t="s">
        <v>1301</v>
      </c>
      <c r="C872" t="s">
        <v>1302</v>
      </c>
      <c r="D872">
        <v>13056627</v>
      </c>
      <c r="E872" t="s">
        <v>71</v>
      </c>
      <c r="F872">
        <v>2</v>
      </c>
      <c r="G872" t="s">
        <v>90</v>
      </c>
      <c r="H872">
        <v>100</v>
      </c>
      <c r="I872">
        <v>1</v>
      </c>
      <c r="J872" t="s">
        <v>91</v>
      </c>
      <c r="K872" t="s">
        <v>71</v>
      </c>
      <c r="L872" s="52" t="s">
        <v>56</v>
      </c>
    </row>
    <row r="873" spans="1:12" x14ac:dyDescent="0.25">
      <c r="B873" t="s">
        <v>6627</v>
      </c>
      <c r="C873" t="s">
        <v>1303</v>
      </c>
      <c r="E873" t="s">
        <v>49</v>
      </c>
      <c r="I873" s="53">
        <v>0</v>
      </c>
      <c r="J873" t="s">
        <v>51</v>
      </c>
      <c r="K873" t="s">
        <v>49</v>
      </c>
      <c r="L873" s="52" t="s">
        <v>52</v>
      </c>
    </row>
    <row r="874" spans="1:12" x14ac:dyDescent="0.25">
      <c r="B874" t="s">
        <v>6628</v>
      </c>
      <c r="C874" t="s">
        <v>1304</v>
      </c>
      <c r="E874" t="s">
        <v>49</v>
      </c>
      <c r="I874" s="53">
        <v>0</v>
      </c>
      <c r="J874" t="s">
        <v>51</v>
      </c>
      <c r="K874" t="s">
        <v>49</v>
      </c>
      <c r="L874" s="52" t="s">
        <v>52</v>
      </c>
    </row>
    <row r="875" spans="1:12" x14ac:dyDescent="0.25">
      <c r="A875">
        <v>10854868</v>
      </c>
      <c r="B875" t="s">
        <v>1305</v>
      </c>
      <c r="C875" t="s">
        <v>1306</v>
      </c>
      <c r="D875">
        <v>10854868</v>
      </c>
      <c r="E875" t="s">
        <v>49</v>
      </c>
      <c r="F875">
        <v>1</v>
      </c>
      <c r="G875" t="s">
        <v>50</v>
      </c>
      <c r="H875">
        <v>91.67</v>
      </c>
      <c r="I875">
        <v>0</v>
      </c>
      <c r="J875" t="s">
        <v>51</v>
      </c>
      <c r="K875" t="s">
        <v>49</v>
      </c>
      <c r="L875" s="52" t="s">
        <v>56</v>
      </c>
    </row>
    <row r="876" spans="1:12" x14ac:dyDescent="0.25">
      <c r="B876" t="s">
        <v>6629</v>
      </c>
      <c r="C876" t="s">
        <v>1307</v>
      </c>
      <c r="E876" t="s">
        <v>49</v>
      </c>
      <c r="I876" s="53">
        <v>1</v>
      </c>
      <c r="J876" t="s">
        <v>51</v>
      </c>
      <c r="K876" t="s">
        <v>49</v>
      </c>
      <c r="L876" s="52" t="s">
        <v>56</v>
      </c>
    </row>
    <row r="877" spans="1:12" x14ac:dyDescent="0.25">
      <c r="B877" t="s">
        <v>6630</v>
      </c>
      <c r="C877" t="s">
        <v>1308</v>
      </c>
      <c r="E877" t="s">
        <v>49</v>
      </c>
      <c r="I877" s="53">
        <v>0</v>
      </c>
      <c r="J877" t="s">
        <v>8594</v>
      </c>
      <c r="K877" t="s">
        <v>49</v>
      </c>
      <c r="L877" s="52" t="s">
        <v>52</v>
      </c>
    </row>
    <row r="878" spans="1:12" x14ac:dyDescent="0.25">
      <c r="A878">
        <v>23016613</v>
      </c>
      <c r="B878" t="s">
        <v>1309</v>
      </c>
      <c r="C878" t="s">
        <v>1310</v>
      </c>
      <c r="D878">
        <v>23016613</v>
      </c>
      <c r="E878" t="s">
        <v>49</v>
      </c>
      <c r="F878">
        <v>0</v>
      </c>
      <c r="G878" t="s">
        <v>50</v>
      </c>
      <c r="H878">
        <v>91.67</v>
      </c>
      <c r="I878">
        <v>0</v>
      </c>
      <c r="J878" t="s">
        <v>51</v>
      </c>
      <c r="K878" t="s">
        <v>49</v>
      </c>
      <c r="L878" s="52" t="s">
        <v>56</v>
      </c>
    </row>
    <row r="879" spans="1:12" x14ac:dyDescent="0.25">
      <c r="A879">
        <v>10849707</v>
      </c>
      <c r="B879" t="s">
        <v>1311</v>
      </c>
      <c r="C879" t="s">
        <v>1312</v>
      </c>
      <c r="D879">
        <v>10849707</v>
      </c>
      <c r="E879" t="s">
        <v>49</v>
      </c>
      <c r="F879">
        <v>0</v>
      </c>
      <c r="G879" t="s">
        <v>74</v>
      </c>
      <c r="H879">
        <v>108.33</v>
      </c>
      <c r="I879">
        <v>0</v>
      </c>
      <c r="J879" t="s">
        <v>164</v>
      </c>
      <c r="K879" t="s">
        <v>49</v>
      </c>
      <c r="L879" s="52" t="s">
        <v>56</v>
      </c>
    </row>
    <row r="880" spans="1:12" x14ac:dyDescent="0.25">
      <c r="A880">
        <v>10844106</v>
      </c>
      <c r="B880" t="s">
        <v>1313</v>
      </c>
      <c r="C880" t="s">
        <v>1314</v>
      </c>
      <c r="D880">
        <v>10844106</v>
      </c>
      <c r="E880" t="s">
        <v>49</v>
      </c>
      <c r="F880">
        <v>1</v>
      </c>
      <c r="G880" t="s">
        <v>101</v>
      </c>
      <c r="H880">
        <v>130.49</v>
      </c>
      <c r="I880">
        <v>1</v>
      </c>
      <c r="J880" t="s">
        <v>102</v>
      </c>
      <c r="K880" t="s">
        <v>49</v>
      </c>
      <c r="L880" s="52" t="s">
        <v>56</v>
      </c>
    </row>
    <row r="881" spans="1:12" x14ac:dyDescent="0.25">
      <c r="A881">
        <v>23001128</v>
      </c>
      <c r="B881" t="s">
        <v>6631</v>
      </c>
      <c r="C881" t="s">
        <v>1315</v>
      </c>
      <c r="D881">
        <v>23001128</v>
      </c>
      <c r="E881" t="s">
        <v>49</v>
      </c>
      <c r="F881">
        <v>0</v>
      </c>
      <c r="G881" t="s">
        <v>50</v>
      </c>
      <c r="H881">
        <v>91.67</v>
      </c>
      <c r="I881">
        <v>0</v>
      </c>
      <c r="J881" t="s">
        <v>51</v>
      </c>
      <c r="K881" t="s">
        <v>49</v>
      </c>
      <c r="L881" s="52" t="s">
        <v>52</v>
      </c>
    </row>
    <row r="882" spans="1:12" x14ac:dyDescent="0.25">
      <c r="A882">
        <v>10840381</v>
      </c>
      <c r="B882" t="s">
        <v>1316</v>
      </c>
      <c r="C882" t="s">
        <v>1317</v>
      </c>
      <c r="D882">
        <v>10840381</v>
      </c>
      <c r="E882" t="s">
        <v>49</v>
      </c>
      <c r="F882">
        <v>2</v>
      </c>
      <c r="G882" t="s">
        <v>74</v>
      </c>
      <c r="H882">
        <v>106.41</v>
      </c>
      <c r="I882">
        <v>0</v>
      </c>
      <c r="J882" t="s">
        <v>75</v>
      </c>
      <c r="K882" t="s">
        <v>49</v>
      </c>
      <c r="L882" s="52" t="s">
        <v>52</v>
      </c>
    </row>
    <row r="883" spans="1:12" x14ac:dyDescent="0.25">
      <c r="A883">
        <v>15110969</v>
      </c>
      <c r="B883" t="s">
        <v>1318</v>
      </c>
      <c r="C883" t="s">
        <v>1319</v>
      </c>
      <c r="D883">
        <v>15110969</v>
      </c>
      <c r="E883" t="s">
        <v>49</v>
      </c>
      <c r="F883">
        <v>2</v>
      </c>
      <c r="G883" t="s">
        <v>50</v>
      </c>
      <c r="H883">
        <v>91.67</v>
      </c>
      <c r="I883">
        <v>0</v>
      </c>
      <c r="J883" t="s">
        <v>51</v>
      </c>
      <c r="K883" t="s">
        <v>49</v>
      </c>
      <c r="L883" s="52" t="s">
        <v>56</v>
      </c>
    </row>
    <row r="884" spans="1:12" x14ac:dyDescent="0.25">
      <c r="B884" t="s">
        <v>6632</v>
      </c>
      <c r="C884" t="s">
        <v>1320</v>
      </c>
      <c r="E884" t="s">
        <v>49</v>
      </c>
      <c r="I884" s="53">
        <v>0</v>
      </c>
      <c r="J884" t="s">
        <v>51</v>
      </c>
      <c r="K884" t="s">
        <v>49</v>
      </c>
      <c r="L884" s="52" t="s">
        <v>52</v>
      </c>
    </row>
    <row r="885" spans="1:12" x14ac:dyDescent="0.25">
      <c r="B885" t="s">
        <v>6633</v>
      </c>
      <c r="C885" t="s">
        <v>1321</v>
      </c>
      <c r="E885" t="s">
        <v>49</v>
      </c>
      <c r="I885" s="53">
        <v>0</v>
      </c>
      <c r="J885" t="s">
        <v>51</v>
      </c>
      <c r="K885" t="s">
        <v>49</v>
      </c>
      <c r="L885" s="52" t="s">
        <v>52</v>
      </c>
    </row>
    <row r="886" spans="1:12" x14ac:dyDescent="0.25">
      <c r="B886" t="s">
        <v>6634</v>
      </c>
      <c r="C886" t="s">
        <v>1322</v>
      </c>
      <c r="E886" t="s">
        <v>49</v>
      </c>
      <c r="I886" s="53">
        <v>0</v>
      </c>
      <c r="J886" t="s">
        <v>51</v>
      </c>
      <c r="K886" t="s">
        <v>49</v>
      </c>
      <c r="L886" s="52" t="s">
        <v>52</v>
      </c>
    </row>
    <row r="887" spans="1:12" x14ac:dyDescent="0.25">
      <c r="B887" t="s">
        <v>6635</v>
      </c>
      <c r="C887" t="s">
        <v>1323</v>
      </c>
      <c r="E887" t="s">
        <v>49</v>
      </c>
      <c r="I887" s="53">
        <v>0</v>
      </c>
      <c r="J887" t="s">
        <v>51</v>
      </c>
      <c r="K887" t="s">
        <v>49</v>
      </c>
      <c r="L887" s="52" t="s">
        <v>52</v>
      </c>
    </row>
    <row r="888" spans="1:12" x14ac:dyDescent="0.25">
      <c r="B888" t="s">
        <v>6636</v>
      </c>
      <c r="C888" t="s">
        <v>1324</v>
      </c>
      <c r="E888" t="s">
        <v>49</v>
      </c>
      <c r="I888" s="53">
        <v>0</v>
      </c>
      <c r="J888" t="s">
        <v>8590</v>
      </c>
      <c r="K888" t="s">
        <v>49</v>
      </c>
      <c r="L888" s="52" t="s">
        <v>52</v>
      </c>
    </row>
    <row r="889" spans="1:12" x14ac:dyDescent="0.25">
      <c r="A889">
        <v>11023093</v>
      </c>
      <c r="B889" t="s">
        <v>1325</v>
      </c>
      <c r="C889" t="s">
        <v>1326</v>
      </c>
      <c r="D889">
        <v>11023093</v>
      </c>
      <c r="E889" t="s">
        <v>49</v>
      </c>
      <c r="F889">
        <v>0</v>
      </c>
      <c r="G889" t="s">
        <v>50</v>
      </c>
      <c r="H889">
        <v>98.4</v>
      </c>
      <c r="I889">
        <v>0</v>
      </c>
      <c r="J889" t="s">
        <v>51</v>
      </c>
      <c r="K889" t="s">
        <v>49</v>
      </c>
      <c r="L889" s="52" t="s">
        <v>52</v>
      </c>
    </row>
    <row r="890" spans="1:12" x14ac:dyDescent="0.25">
      <c r="A890">
        <v>10865197</v>
      </c>
      <c r="B890" t="s">
        <v>1327</v>
      </c>
      <c r="C890" t="s">
        <v>1328</v>
      </c>
      <c r="D890">
        <v>10865197</v>
      </c>
      <c r="E890" t="s">
        <v>49</v>
      </c>
      <c r="F890">
        <v>0</v>
      </c>
      <c r="G890" t="s">
        <v>50</v>
      </c>
      <c r="H890">
        <v>98.4</v>
      </c>
      <c r="I890">
        <v>0</v>
      </c>
      <c r="J890" t="s">
        <v>51</v>
      </c>
      <c r="K890" t="s">
        <v>49</v>
      </c>
      <c r="L890" s="52" t="s">
        <v>52</v>
      </c>
    </row>
    <row r="891" spans="1:12" x14ac:dyDescent="0.25">
      <c r="A891">
        <v>11020940</v>
      </c>
      <c r="B891" t="s">
        <v>6637</v>
      </c>
      <c r="C891" t="s">
        <v>1329</v>
      </c>
      <c r="D891">
        <v>11020940</v>
      </c>
      <c r="E891" t="s">
        <v>49</v>
      </c>
      <c r="F891">
        <v>1</v>
      </c>
      <c r="G891" t="s">
        <v>50</v>
      </c>
      <c r="H891">
        <v>91.67</v>
      </c>
      <c r="I891">
        <v>1</v>
      </c>
      <c r="J891" t="s">
        <v>51</v>
      </c>
      <c r="K891" t="s">
        <v>49</v>
      </c>
      <c r="L891" s="52" t="s">
        <v>56</v>
      </c>
    </row>
    <row r="892" spans="1:12" x14ac:dyDescent="0.25">
      <c r="A892">
        <v>21006471</v>
      </c>
      <c r="B892" t="s">
        <v>1330</v>
      </c>
      <c r="C892" t="s">
        <v>1331</v>
      </c>
      <c r="D892">
        <v>21006471</v>
      </c>
      <c r="E892" t="s">
        <v>49</v>
      </c>
      <c r="F892">
        <v>0</v>
      </c>
      <c r="H892">
        <v>91.67</v>
      </c>
      <c r="I892">
        <v>0</v>
      </c>
      <c r="J892" t="s">
        <v>51</v>
      </c>
      <c r="K892" t="s">
        <v>49</v>
      </c>
      <c r="L892" s="52" t="s">
        <v>56</v>
      </c>
    </row>
    <row r="893" spans="1:12" x14ac:dyDescent="0.25">
      <c r="A893">
        <v>21005073</v>
      </c>
      <c r="B893" t="s">
        <v>6638</v>
      </c>
      <c r="C893" t="s">
        <v>1332</v>
      </c>
      <c r="D893">
        <v>21005073</v>
      </c>
      <c r="E893" t="s">
        <v>49</v>
      </c>
      <c r="F893">
        <v>0</v>
      </c>
      <c r="G893" t="s">
        <v>74</v>
      </c>
      <c r="H893">
        <v>100</v>
      </c>
      <c r="I893" s="53">
        <v>0</v>
      </c>
      <c r="J893" t="s">
        <v>8594</v>
      </c>
      <c r="K893" t="s">
        <v>49</v>
      </c>
      <c r="L893" s="52" t="s">
        <v>56</v>
      </c>
    </row>
    <row r="894" spans="1:12" x14ac:dyDescent="0.25">
      <c r="A894">
        <v>21005899</v>
      </c>
      <c r="B894" t="s">
        <v>6639</v>
      </c>
      <c r="C894" t="s">
        <v>1333</v>
      </c>
      <c r="D894">
        <v>21005899</v>
      </c>
      <c r="E894" t="s">
        <v>49</v>
      </c>
      <c r="F894">
        <v>0</v>
      </c>
      <c r="G894" t="s">
        <v>50</v>
      </c>
      <c r="H894">
        <v>91.67</v>
      </c>
      <c r="I894" s="53">
        <v>0</v>
      </c>
      <c r="J894" t="s">
        <v>51</v>
      </c>
      <c r="K894" t="s">
        <v>49</v>
      </c>
      <c r="L894" s="52" t="s">
        <v>56</v>
      </c>
    </row>
    <row r="895" spans="1:12" x14ac:dyDescent="0.25">
      <c r="A895">
        <v>23048174</v>
      </c>
      <c r="B895" t="s">
        <v>1334</v>
      </c>
      <c r="C895" t="s">
        <v>1335</v>
      </c>
      <c r="D895">
        <v>23048174</v>
      </c>
      <c r="E895" t="s">
        <v>71</v>
      </c>
      <c r="F895">
        <v>0</v>
      </c>
      <c r="G895" t="s">
        <v>50</v>
      </c>
      <c r="H895">
        <v>91.67</v>
      </c>
      <c r="I895">
        <v>1</v>
      </c>
      <c r="J895" t="s">
        <v>51</v>
      </c>
      <c r="K895" t="s">
        <v>71</v>
      </c>
      <c r="L895" s="52" t="s">
        <v>56</v>
      </c>
    </row>
    <row r="896" spans="1:12" x14ac:dyDescent="0.25">
      <c r="B896" t="s">
        <v>6640</v>
      </c>
      <c r="C896" t="s">
        <v>1336</v>
      </c>
      <c r="E896" t="s">
        <v>49</v>
      </c>
      <c r="I896" s="53">
        <v>1</v>
      </c>
      <c r="J896" t="s">
        <v>51</v>
      </c>
      <c r="K896" t="s">
        <v>49</v>
      </c>
      <c r="L896" s="52" t="s">
        <v>52</v>
      </c>
    </row>
    <row r="897" spans="1:12" x14ac:dyDescent="0.25">
      <c r="A897">
        <v>10858376</v>
      </c>
      <c r="B897" t="s">
        <v>1337</v>
      </c>
      <c r="C897" t="s">
        <v>1338</v>
      </c>
      <c r="D897">
        <v>10858376</v>
      </c>
      <c r="E897" t="s">
        <v>49</v>
      </c>
      <c r="F897">
        <v>3</v>
      </c>
      <c r="G897" t="s">
        <v>74</v>
      </c>
      <c r="H897">
        <v>106.41</v>
      </c>
      <c r="I897">
        <v>0</v>
      </c>
      <c r="J897" t="s">
        <v>75</v>
      </c>
      <c r="K897" t="s">
        <v>49</v>
      </c>
      <c r="L897" s="52" t="s">
        <v>52</v>
      </c>
    </row>
    <row r="898" spans="1:12" x14ac:dyDescent="0.25">
      <c r="B898" t="s">
        <v>6641</v>
      </c>
      <c r="C898" t="s">
        <v>1339</v>
      </c>
      <c r="E898" t="s">
        <v>49</v>
      </c>
      <c r="I898" s="53">
        <v>0</v>
      </c>
      <c r="J898" t="s">
        <v>51</v>
      </c>
      <c r="K898" t="s">
        <v>49</v>
      </c>
      <c r="L898" s="52" t="s">
        <v>52</v>
      </c>
    </row>
    <row r="899" spans="1:12" x14ac:dyDescent="0.25">
      <c r="B899" t="s">
        <v>6642</v>
      </c>
      <c r="C899" t="s">
        <v>1340</v>
      </c>
      <c r="E899" t="s">
        <v>49</v>
      </c>
      <c r="I899" s="53">
        <v>0</v>
      </c>
      <c r="J899" t="s">
        <v>8590</v>
      </c>
      <c r="K899" t="s">
        <v>49</v>
      </c>
      <c r="L899" s="52" t="s">
        <v>52</v>
      </c>
    </row>
    <row r="900" spans="1:12" x14ac:dyDescent="0.25">
      <c r="B900" t="s">
        <v>6643</v>
      </c>
      <c r="C900" t="s">
        <v>1341</v>
      </c>
      <c r="E900" t="s">
        <v>49</v>
      </c>
      <c r="I900" s="53">
        <v>1</v>
      </c>
      <c r="J900" t="s">
        <v>8590</v>
      </c>
      <c r="K900" t="s">
        <v>49</v>
      </c>
      <c r="L900" s="52" t="s">
        <v>52</v>
      </c>
    </row>
    <row r="901" spans="1:12" x14ac:dyDescent="0.25">
      <c r="A901">
        <v>10859595</v>
      </c>
      <c r="B901" t="s">
        <v>1342</v>
      </c>
      <c r="C901" t="s">
        <v>1343</v>
      </c>
      <c r="D901">
        <v>10859595</v>
      </c>
      <c r="E901" t="s">
        <v>49</v>
      </c>
      <c r="F901">
        <v>0</v>
      </c>
      <c r="G901" t="s">
        <v>50</v>
      </c>
      <c r="H901">
        <v>98.4</v>
      </c>
      <c r="I901">
        <v>0</v>
      </c>
      <c r="J901" t="s">
        <v>51</v>
      </c>
      <c r="K901" t="s">
        <v>49</v>
      </c>
      <c r="L901" s="52" t="s">
        <v>52</v>
      </c>
    </row>
    <row r="902" spans="1:12" x14ac:dyDescent="0.25">
      <c r="B902" t="s">
        <v>6644</v>
      </c>
      <c r="C902" t="s">
        <v>1344</v>
      </c>
      <c r="E902" t="s">
        <v>49</v>
      </c>
      <c r="I902" s="53">
        <v>0</v>
      </c>
      <c r="J902" t="s">
        <v>51</v>
      </c>
      <c r="K902" t="s">
        <v>49</v>
      </c>
      <c r="L902" s="52" t="s">
        <v>52</v>
      </c>
    </row>
    <row r="903" spans="1:12" x14ac:dyDescent="0.25">
      <c r="B903" t="s">
        <v>6645</v>
      </c>
      <c r="C903" t="s">
        <v>1345</v>
      </c>
      <c r="E903" t="s">
        <v>49</v>
      </c>
      <c r="I903" s="53">
        <v>0</v>
      </c>
      <c r="J903" t="s">
        <v>8590</v>
      </c>
      <c r="K903" t="s">
        <v>49</v>
      </c>
      <c r="L903" s="52" t="s">
        <v>52</v>
      </c>
    </row>
    <row r="904" spans="1:12" x14ac:dyDescent="0.25">
      <c r="B904" t="s">
        <v>6646</v>
      </c>
      <c r="C904" t="s">
        <v>1346</v>
      </c>
      <c r="E904" t="s">
        <v>49</v>
      </c>
      <c r="I904" s="53">
        <v>0</v>
      </c>
      <c r="J904" t="s">
        <v>8594</v>
      </c>
      <c r="K904" t="s">
        <v>49</v>
      </c>
      <c r="L904" s="52" t="s">
        <v>52</v>
      </c>
    </row>
    <row r="905" spans="1:12" x14ac:dyDescent="0.25">
      <c r="A905">
        <v>21004574</v>
      </c>
      <c r="B905" t="s">
        <v>6647</v>
      </c>
      <c r="C905" t="s">
        <v>1347</v>
      </c>
      <c r="D905">
        <v>21004574</v>
      </c>
      <c r="E905" t="s">
        <v>49</v>
      </c>
      <c r="F905">
        <v>1</v>
      </c>
      <c r="H905">
        <v>100</v>
      </c>
      <c r="I905">
        <v>0</v>
      </c>
      <c r="J905" t="s">
        <v>75</v>
      </c>
      <c r="K905" t="s">
        <v>49</v>
      </c>
      <c r="L905" s="52" t="s">
        <v>56</v>
      </c>
    </row>
    <row r="906" spans="1:12" x14ac:dyDescent="0.25">
      <c r="A906">
        <v>23125145</v>
      </c>
      <c r="B906" t="s">
        <v>6648</v>
      </c>
      <c r="C906" t="s">
        <v>1348</v>
      </c>
      <c r="D906">
        <v>23125145</v>
      </c>
      <c r="E906" t="s">
        <v>49</v>
      </c>
      <c r="F906">
        <v>5</v>
      </c>
      <c r="G906" t="s">
        <v>50</v>
      </c>
      <c r="H906">
        <v>91.67</v>
      </c>
      <c r="I906" s="53">
        <v>1</v>
      </c>
      <c r="J906" t="s">
        <v>51</v>
      </c>
      <c r="K906" t="s">
        <v>49</v>
      </c>
      <c r="L906" s="52" t="s">
        <v>56</v>
      </c>
    </row>
    <row r="907" spans="1:12" x14ac:dyDescent="0.25">
      <c r="A907">
        <v>21000641</v>
      </c>
      <c r="B907" t="s">
        <v>1349</v>
      </c>
      <c r="C907" t="s">
        <v>1350</v>
      </c>
      <c r="D907">
        <v>21000641</v>
      </c>
      <c r="E907" t="s">
        <v>49</v>
      </c>
      <c r="F907">
        <v>0</v>
      </c>
      <c r="G907" t="s">
        <v>74</v>
      </c>
      <c r="H907">
        <v>100</v>
      </c>
      <c r="I907">
        <v>0</v>
      </c>
      <c r="J907" t="s">
        <v>75</v>
      </c>
      <c r="K907" t="s">
        <v>49</v>
      </c>
      <c r="L907" s="52" t="s">
        <v>52</v>
      </c>
    </row>
    <row r="908" spans="1:12" x14ac:dyDescent="0.25">
      <c r="A908">
        <v>23723505</v>
      </c>
      <c r="B908" t="s">
        <v>1351</v>
      </c>
      <c r="C908" t="s">
        <v>1352</v>
      </c>
      <c r="D908">
        <v>23723505</v>
      </c>
      <c r="E908" t="s">
        <v>49</v>
      </c>
      <c r="F908">
        <v>0</v>
      </c>
      <c r="G908" t="s">
        <v>74</v>
      </c>
      <c r="H908">
        <v>100</v>
      </c>
      <c r="I908">
        <v>0</v>
      </c>
      <c r="J908" t="s">
        <v>75</v>
      </c>
      <c r="K908" t="s">
        <v>49</v>
      </c>
      <c r="L908" s="52" t="s">
        <v>56</v>
      </c>
    </row>
    <row r="909" spans="1:12" x14ac:dyDescent="0.25">
      <c r="A909">
        <v>12284568</v>
      </c>
      <c r="B909" t="s">
        <v>6649</v>
      </c>
      <c r="C909" t="s">
        <v>1353</v>
      </c>
      <c r="D909">
        <v>12284568</v>
      </c>
      <c r="E909" t="s">
        <v>49</v>
      </c>
      <c r="F909">
        <v>1</v>
      </c>
      <c r="G909" t="s">
        <v>50</v>
      </c>
      <c r="H909">
        <v>91.67</v>
      </c>
      <c r="I909" s="53">
        <v>0</v>
      </c>
      <c r="J909" t="s">
        <v>51</v>
      </c>
      <c r="K909" t="s">
        <v>49</v>
      </c>
      <c r="L909" s="52" t="s">
        <v>56</v>
      </c>
    </row>
    <row r="910" spans="1:12" x14ac:dyDescent="0.25">
      <c r="A910">
        <v>10857972</v>
      </c>
      <c r="B910" t="s">
        <v>1354</v>
      </c>
      <c r="C910" t="s">
        <v>1355</v>
      </c>
      <c r="D910">
        <v>10857972</v>
      </c>
      <c r="E910" t="s">
        <v>49</v>
      </c>
      <c r="F910">
        <v>4</v>
      </c>
      <c r="G910" t="s">
        <v>74</v>
      </c>
      <c r="H910">
        <v>106.41</v>
      </c>
      <c r="I910">
        <v>1</v>
      </c>
      <c r="J910" t="s">
        <v>75</v>
      </c>
      <c r="K910" t="s">
        <v>49</v>
      </c>
      <c r="L910" s="52" t="s">
        <v>52</v>
      </c>
    </row>
    <row r="911" spans="1:12" x14ac:dyDescent="0.25">
      <c r="B911" t="s">
        <v>6650</v>
      </c>
      <c r="C911" t="s">
        <v>1356</v>
      </c>
      <c r="E911" t="s">
        <v>49</v>
      </c>
      <c r="I911" s="53">
        <v>0</v>
      </c>
      <c r="J911" t="s">
        <v>51</v>
      </c>
      <c r="K911" t="s">
        <v>49</v>
      </c>
      <c r="L911" s="52" t="s">
        <v>52</v>
      </c>
    </row>
    <row r="912" spans="1:12" x14ac:dyDescent="0.25">
      <c r="A912">
        <v>23267527</v>
      </c>
      <c r="B912" t="s">
        <v>1357</v>
      </c>
      <c r="C912" t="s">
        <v>1358</v>
      </c>
      <c r="D912">
        <v>23267527</v>
      </c>
      <c r="E912" t="s">
        <v>71</v>
      </c>
      <c r="F912">
        <v>0</v>
      </c>
      <c r="G912" t="s">
        <v>50</v>
      </c>
      <c r="H912">
        <v>91.67</v>
      </c>
      <c r="I912">
        <v>0</v>
      </c>
      <c r="J912" t="s">
        <v>51</v>
      </c>
      <c r="K912" t="s">
        <v>71</v>
      </c>
      <c r="L912" s="52" t="s">
        <v>56</v>
      </c>
    </row>
    <row r="913" spans="1:12" x14ac:dyDescent="0.25">
      <c r="B913" t="s">
        <v>6651</v>
      </c>
      <c r="C913" t="s">
        <v>1361</v>
      </c>
      <c r="E913" t="s">
        <v>49</v>
      </c>
      <c r="I913" s="53">
        <v>3</v>
      </c>
      <c r="J913" t="s">
        <v>8594</v>
      </c>
      <c r="K913" t="s">
        <v>49</v>
      </c>
      <c r="L913" s="52" t="s">
        <v>52</v>
      </c>
    </row>
    <row r="914" spans="1:12" x14ac:dyDescent="0.25">
      <c r="A914">
        <v>21002534</v>
      </c>
      <c r="B914" t="s">
        <v>1359</v>
      </c>
      <c r="C914" t="s">
        <v>1360</v>
      </c>
      <c r="D914">
        <v>21002534</v>
      </c>
      <c r="E914" t="s">
        <v>49</v>
      </c>
      <c r="F914">
        <v>0</v>
      </c>
      <c r="G914" t="s">
        <v>50</v>
      </c>
      <c r="H914">
        <v>91.67</v>
      </c>
      <c r="I914">
        <v>0</v>
      </c>
      <c r="J914" t="s">
        <v>51</v>
      </c>
      <c r="K914" t="s">
        <v>49</v>
      </c>
      <c r="L914" s="52" t="s">
        <v>52</v>
      </c>
    </row>
    <row r="915" spans="1:12" x14ac:dyDescent="0.25">
      <c r="B915" t="s">
        <v>6652</v>
      </c>
      <c r="C915" t="s">
        <v>1362</v>
      </c>
      <c r="E915" t="s">
        <v>49</v>
      </c>
      <c r="I915" s="53">
        <v>0</v>
      </c>
      <c r="J915" t="s">
        <v>51</v>
      </c>
      <c r="K915" t="s">
        <v>49</v>
      </c>
      <c r="L915" s="52" t="s">
        <v>52</v>
      </c>
    </row>
    <row r="916" spans="1:12" x14ac:dyDescent="0.25">
      <c r="B916" t="s">
        <v>6653</v>
      </c>
      <c r="C916" t="s">
        <v>1363</v>
      </c>
      <c r="E916" t="s">
        <v>49</v>
      </c>
      <c r="I916" s="53">
        <v>1</v>
      </c>
      <c r="J916" t="s">
        <v>8594</v>
      </c>
      <c r="K916" t="s">
        <v>49</v>
      </c>
      <c r="L916" s="52" t="s">
        <v>52</v>
      </c>
    </row>
    <row r="917" spans="1:12" x14ac:dyDescent="0.25">
      <c r="A917">
        <v>15140490</v>
      </c>
      <c r="B917" t="s">
        <v>1364</v>
      </c>
      <c r="C917" t="s">
        <v>1365</v>
      </c>
      <c r="D917">
        <v>15140490</v>
      </c>
      <c r="E917" t="s">
        <v>49</v>
      </c>
      <c r="F917">
        <v>0</v>
      </c>
      <c r="G917" t="s">
        <v>50</v>
      </c>
      <c r="H917">
        <v>91.67</v>
      </c>
      <c r="I917">
        <v>0</v>
      </c>
      <c r="J917" t="s">
        <v>51</v>
      </c>
      <c r="K917" t="s">
        <v>49</v>
      </c>
      <c r="L917" s="52" t="s">
        <v>52</v>
      </c>
    </row>
    <row r="918" spans="1:12" x14ac:dyDescent="0.25">
      <c r="B918" t="s">
        <v>6654</v>
      </c>
      <c r="C918" t="s">
        <v>1366</v>
      </c>
      <c r="E918" t="s">
        <v>49</v>
      </c>
      <c r="I918" s="53">
        <v>1</v>
      </c>
      <c r="J918" t="s">
        <v>8595</v>
      </c>
      <c r="K918" t="s">
        <v>49</v>
      </c>
      <c r="L918" s="52" t="s">
        <v>52</v>
      </c>
    </row>
    <row r="919" spans="1:12" x14ac:dyDescent="0.25">
      <c r="B919" t="s">
        <v>6655</v>
      </c>
      <c r="C919" t="s">
        <v>1367</v>
      </c>
      <c r="E919" t="s">
        <v>49</v>
      </c>
      <c r="I919" s="53">
        <v>1</v>
      </c>
      <c r="J919" t="s">
        <v>51</v>
      </c>
      <c r="K919" t="s">
        <v>49</v>
      </c>
      <c r="L919" s="52" t="s">
        <v>52</v>
      </c>
    </row>
    <row r="920" spans="1:12" x14ac:dyDescent="0.25">
      <c r="A920">
        <v>10857413</v>
      </c>
      <c r="B920" t="s">
        <v>1368</v>
      </c>
      <c r="C920" t="s">
        <v>1369</v>
      </c>
      <c r="D920">
        <v>10857413</v>
      </c>
      <c r="E920" t="s">
        <v>71</v>
      </c>
      <c r="F920">
        <v>0</v>
      </c>
      <c r="G920" t="s">
        <v>50</v>
      </c>
      <c r="H920">
        <v>98.4</v>
      </c>
      <c r="I920">
        <v>0</v>
      </c>
      <c r="J920" t="s">
        <v>51</v>
      </c>
      <c r="K920" t="s">
        <v>71</v>
      </c>
      <c r="L920" s="52" t="s">
        <v>56</v>
      </c>
    </row>
    <row r="921" spans="1:12" x14ac:dyDescent="0.25">
      <c r="A921">
        <v>10848424</v>
      </c>
      <c r="B921" t="s">
        <v>1370</v>
      </c>
      <c r="C921" t="s">
        <v>1371</v>
      </c>
      <c r="D921">
        <v>10848424</v>
      </c>
      <c r="E921" t="s">
        <v>71</v>
      </c>
      <c r="F921">
        <v>0</v>
      </c>
      <c r="G921" t="s">
        <v>320</v>
      </c>
      <c r="H921">
        <v>98.4</v>
      </c>
      <c r="I921">
        <v>0</v>
      </c>
      <c r="J921" t="s">
        <v>321</v>
      </c>
      <c r="K921" t="s">
        <v>71</v>
      </c>
      <c r="L921" s="52" t="s">
        <v>56</v>
      </c>
    </row>
    <row r="922" spans="1:12" x14ac:dyDescent="0.25">
      <c r="A922">
        <v>23051924</v>
      </c>
      <c r="B922" t="s">
        <v>1372</v>
      </c>
      <c r="C922" t="s">
        <v>1373</v>
      </c>
      <c r="D922">
        <v>23051924</v>
      </c>
      <c r="E922" t="s">
        <v>49</v>
      </c>
      <c r="F922">
        <v>2</v>
      </c>
      <c r="H922">
        <v>91.67</v>
      </c>
      <c r="I922">
        <v>1</v>
      </c>
      <c r="J922" t="s">
        <v>51</v>
      </c>
      <c r="K922" t="s">
        <v>49</v>
      </c>
      <c r="L922" s="52" t="s">
        <v>56</v>
      </c>
    </row>
    <row r="923" spans="1:12" x14ac:dyDescent="0.25">
      <c r="B923" t="s">
        <v>6656</v>
      </c>
      <c r="C923" t="s">
        <v>1374</v>
      </c>
      <c r="E923" t="s">
        <v>49</v>
      </c>
      <c r="I923" s="53">
        <v>1</v>
      </c>
      <c r="J923" t="s">
        <v>51</v>
      </c>
      <c r="K923" t="s">
        <v>49</v>
      </c>
      <c r="L923" s="52" t="s">
        <v>52</v>
      </c>
    </row>
    <row r="924" spans="1:12" x14ac:dyDescent="0.25">
      <c r="B924" t="s">
        <v>6657</v>
      </c>
      <c r="C924" t="s">
        <v>1375</v>
      </c>
      <c r="E924" t="s">
        <v>49</v>
      </c>
      <c r="I924" s="53">
        <v>0</v>
      </c>
      <c r="J924" t="s">
        <v>8590</v>
      </c>
      <c r="K924" t="s">
        <v>49</v>
      </c>
      <c r="L924" s="52" t="s">
        <v>52</v>
      </c>
    </row>
    <row r="925" spans="1:12" x14ac:dyDescent="0.25">
      <c r="B925" t="s">
        <v>6658</v>
      </c>
      <c r="C925" t="s">
        <v>1376</v>
      </c>
      <c r="E925" t="s">
        <v>49</v>
      </c>
      <c r="I925" s="53">
        <v>0</v>
      </c>
      <c r="J925" t="s">
        <v>8594</v>
      </c>
      <c r="K925" t="s">
        <v>49</v>
      </c>
      <c r="L925" s="52" t="s">
        <v>52</v>
      </c>
    </row>
    <row r="926" spans="1:12" x14ac:dyDescent="0.25">
      <c r="A926">
        <v>16078997</v>
      </c>
      <c r="B926" t="s">
        <v>1377</v>
      </c>
      <c r="C926" t="s">
        <v>1378</v>
      </c>
      <c r="D926">
        <v>16078997</v>
      </c>
      <c r="E926" t="s">
        <v>49</v>
      </c>
      <c r="F926">
        <v>1</v>
      </c>
      <c r="G926" t="s">
        <v>50</v>
      </c>
      <c r="H926">
        <v>91.67</v>
      </c>
      <c r="J926" t="s">
        <v>51</v>
      </c>
      <c r="K926" t="s">
        <v>49</v>
      </c>
      <c r="L926" s="52" t="s">
        <v>52</v>
      </c>
    </row>
    <row r="927" spans="1:12" x14ac:dyDescent="0.25">
      <c r="A927">
        <v>10862876</v>
      </c>
      <c r="B927" t="s">
        <v>6659</v>
      </c>
      <c r="C927" t="s">
        <v>1381</v>
      </c>
      <c r="D927">
        <v>10862876</v>
      </c>
      <c r="E927" t="s">
        <v>49</v>
      </c>
      <c r="F927">
        <v>4</v>
      </c>
      <c r="G927" t="s">
        <v>101</v>
      </c>
      <c r="H927">
        <v>112.5</v>
      </c>
      <c r="I927" s="53">
        <v>0</v>
      </c>
      <c r="J927" t="s">
        <v>181</v>
      </c>
      <c r="K927" t="s">
        <v>49</v>
      </c>
      <c r="L927" s="52" t="s">
        <v>52</v>
      </c>
    </row>
    <row r="928" spans="1:12" x14ac:dyDescent="0.25">
      <c r="A928">
        <v>23074217</v>
      </c>
      <c r="B928" t="s">
        <v>1379</v>
      </c>
      <c r="C928" t="s">
        <v>1380</v>
      </c>
      <c r="D928">
        <v>23074217</v>
      </c>
      <c r="E928" t="s">
        <v>49</v>
      </c>
      <c r="F928">
        <v>0</v>
      </c>
      <c r="G928" t="s">
        <v>74</v>
      </c>
      <c r="H928">
        <v>100</v>
      </c>
      <c r="I928">
        <v>0</v>
      </c>
      <c r="J928" t="s">
        <v>75</v>
      </c>
      <c r="K928" t="s">
        <v>49</v>
      </c>
      <c r="L928" s="52" t="s">
        <v>56</v>
      </c>
    </row>
    <row r="929" spans="1:12" x14ac:dyDescent="0.25">
      <c r="B929" t="s">
        <v>6660</v>
      </c>
      <c r="C929" t="s">
        <v>1382</v>
      </c>
      <c r="E929" t="s">
        <v>49</v>
      </c>
      <c r="I929" s="53">
        <v>0</v>
      </c>
      <c r="J929" t="s">
        <v>51</v>
      </c>
      <c r="K929" t="s">
        <v>49</v>
      </c>
      <c r="L929" s="52" t="s">
        <v>52</v>
      </c>
    </row>
    <row r="930" spans="1:12" x14ac:dyDescent="0.25">
      <c r="B930" t="s">
        <v>6661</v>
      </c>
      <c r="C930" t="s">
        <v>1383</v>
      </c>
      <c r="E930" t="s">
        <v>49</v>
      </c>
      <c r="I930" s="53">
        <v>0</v>
      </c>
      <c r="J930" t="s">
        <v>51</v>
      </c>
      <c r="K930" t="s">
        <v>49</v>
      </c>
      <c r="L930" s="52" t="s">
        <v>52</v>
      </c>
    </row>
    <row r="931" spans="1:12" x14ac:dyDescent="0.25">
      <c r="A931">
        <v>23914317</v>
      </c>
      <c r="B931" t="s">
        <v>6662</v>
      </c>
      <c r="C931" t="s">
        <v>1384</v>
      </c>
      <c r="D931">
        <v>23914317</v>
      </c>
      <c r="E931" t="s">
        <v>49</v>
      </c>
      <c r="F931">
        <v>1</v>
      </c>
      <c r="G931" t="s">
        <v>50</v>
      </c>
      <c r="H931">
        <v>91.67</v>
      </c>
      <c r="I931" s="53">
        <v>1</v>
      </c>
      <c r="J931" t="s">
        <v>51</v>
      </c>
      <c r="K931" t="s">
        <v>49</v>
      </c>
      <c r="L931" s="52" t="s">
        <v>52</v>
      </c>
    </row>
    <row r="932" spans="1:12" x14ac:dyDescent="0.25">
      <c r="B932" t="s">
        <v>6663</v>
      </c>
      <c r="C932" t="s">
        <v>1385</v>
      </c>
      <c r="E932" t="s">
        <v>49</v>
      </c>
      <c r="I932" s="53">
        <v>1</v>
      </c>
      <c r="J932" t="s">
        <v>51</v>
      </c>
      <c r="K932" t="s">
        <v>49</v>
      </c>
      <c r="L932" s="52" t="s">
        <v>52</v>
      </c>
    </row>
    <row r="933" spans="1:12" x14ac:dyDescent="0.25">
      <c r="A933">
        <v>23724877</v>
      </c>
      <c r="B933" t="s">
        <v>1386</v>
      </c>
      <c r="C933" t="s">
        <v>1387</v>
      </c>
      <c r="D933">
        <v>23724877</v>
      </c>
      <c r="E933" t="s">
        <v>49</v>
      </c>
      <c r="F933">
        <v>0</v>
      </c>
      <c r="G933" t="s">
        <v>74</v>
      </c>
      <c r="H933">
        <v>100</v>
      </c>
      <c r="I933">
        <v>0</v>
      </c>
      <c r="J933" t="s">
        <v>75</v>
      </c>
      <c r="K933" t="s">
        <v>49</v>
      </c>
      <c r="L933" s="52" t="s">
        <v>56</v>
      </c>
    </row>
    <row r="934" spans="1:12" x14ac:dyDescent="0.25">
      <c r="B934" t="s">
        <v>6664</v>
      </c>
      <c r="C934" t="s">
        <v>1388</v>
      </c>
      <c r="E934" t="s">
        <v>49</v>
      </c>
      <c r="I934" s="53">
        <v>0</v>
      </c>
      <c r="J934" t="s">
        <v>8594</v>
      </c>
      <c r="K934" t="s">
        <v>49</v>
      </c>
      <c r="L934" s="52" t="s">
        <v>52</v>
      </c>
    </row>
    <row r="935" spans="1:12" x14ac:dyDescent="0.25">
      <c r="A935">
        <v>21000766</v>
      </c>
      <c r="B935" t="s">
        <v>1389</v>
      </c>
      <c r="C935" t="s">
        <v>1390</v>
      </c>
      <c r="D935">
        <v>21000766</v>
      </c>
      <c r="E935" t="s">
        <v>49</v>
      </c>
      <c r="F935">
        <v>0</v>
      </c>
      <c r="G935" t="s">
        <v>50</v>
      </c>
      <c r="H935">
        <v>91.67</v>
      </c>
      <c r="I935">
        <v>0</v>
      </c>
      <c r="J935" t="s">
        <v>51</v>
      </c>
      <c r="K935" t="s">
        <v>49</v>
      </c>
      <c r="L935" s="52" t="s">
        <v>52</v>
      </c>
    </row>
    <row r="936" spans="1:12" x14ac:dyDescent="0.25">
      <c r="B936" t="s">
        <v>6665</v>
      </c>
      <c r="C936" t="s">
        <v>1391</v>
      </c>
      <c r="E936" t="s">
        <v>49</v>
      </c>
      <c r="I936" s="53">
        <v>0</v>
      </c>
      <c r="J936" t="s">
        <v>51</v>
      </c>
      <c r="K936" t="s">
        <v>49</v>
      </c>
      <c r="L936" s="52" t="s">
        <v>52</v>
      </c>
    </row>
    <row r="937" spans="1:12" x14ac:dyDescent="0.25">
      <c r="A937">
        <v>23164140</v>
      </c>
      <c r="B937" t="s">
        <v>1392</v>
      </c>
      <c r="C937" t="s">
        <v>1393</v>
      </c>
      <c r="D937">
        <v>23164140</v>
      </c>
      <c r="E937" t="s">
        <v>49</v>
      </c>
      <c r="F937">
        <v>1</v>
      </c>
      <c r="G937" t="s">
        <v>50</v>
      </c>
      <c r="H937">
        <v>91.67</v>
      </c>
      <c r="I937">
        <v>0</v>
      </c>
      <c r="J937" t="s">
        <v>51</v>
      </c>
      <c r="K937" t="s">
        <v>49</v>
      </c>
      <c r="L937" s="52" t="s">
        <v>56</v>
      </c>
    </row>
    <row r="938" spans="1:12" x14ac:dyDescent="0.25">
      <c r="B938" t="s">
        <v>6666</v>
      </c>
      <c r="C938" t="s">
        <v>1394</v>
      </c>
      <c r="E938" t="s">
        <v>49</v>
      </c>
      <c r="I938" s="53">
        <v>0</v>
      </c>
      <c r="J938" t="s">
        <v>8590</v>
      </c>
      <c r="K938" t="s">
        <v>49</v>
      </c>
      <c r="L938" s="52" t="s">
        <v>52</v>
      </c>
    </row>
    <row r="939" spans="1:12" x14ac:dyDescent="0.25">
      <c r="A939">
        <v>23074268</v>
      </c>
      <c r="B939" t="s">
        <v>1395</v>
      </c>
      <c r="C939" t="s">
        <v>1396</v>
      </c>
      <c r="D939">
        <v>23074268</v>
      </c>
      <c r="E939" t="s">
        <v>49</v>
      </c>
      <c r="F939">
        <v>0</v>
      </c>
      <c r="G939" t="s">
        <v>74</v>
      </c>
      <c r="H939">
        <v>106.41</v>
      </c>
      <c r="I939">
        <v>0</v>
      </c>
      <c r="J939" t="s">
        <v>75</v>
      </c>
      <c r="K939" t="s">
        <v>49</v>
      </c>
      <c r="L939" s="52" t="s">
        <v>56</v>
      </c>
    </row>
    <row r="940" spans="1:12" x14ac:dyDescent="0.25">
      <c r="A940">
        <v>24074743</v>
      </c>
      <c r="B940" t="s">
        <v>6104</v>
      </c>
      <c r="C940" t="s">
        <v>1397</v>
      </c>
      <c r="D940">
        <v>24074743</v>
      </c>
      <c r="E940" t="s">
        <v>49</v>
      </c>
      <c r="F940">
        <v>0</v>
      </c>
      <c r="G940" t="s">
        <v>50</v>
      </c>
      <c r="H940">
        <v>91.67</v>
      </c>
      <c r="I940">
        <v>0</v>
      </c>
      <c r="J940" t="s">
        <v>51</v>
      </c>
      <c r="K940" t="s">
        <v>49</v>
      </c>
      <c r="L940" s="52" t="s">
        <v>52</v>
      </c>
    </row>
    <row r="941" spans="1:12" x14ac:dyDescent="0.25">
      <c r="B941" t="s">
        <v>6667</v>
      </c>
      <c r="C941" t="s">
        <v>1398</v>
      </c>
      <c r="E941" t="s">
        <v>49</v>
      </c>
      <c r="I941" s="53">
        <v>3</v>
      </c>
      <c r="J941" t="s">
        <v>8594</v>
      </c>
      <c r="K941" t="s">
        <v>49</v>
      </c>
      <c r="L941" s="52" t="s">
        <v>52</v>
      </c>
    </row>
    <row r="942" spans="1:12" x14ac:dyDescent="0.25">
      <c r="B942" t="s">
        <v>6668</v>
      </c>
      <c r="C942" t="s">
        <v>1399</v>
      </c>
      <c r="E942" t="s">
        <v>49</v>
      </c>
      <c r="I942" s="53">
        <v>3</v>
      </c>
      <c r="J942" t="s">
        <v>51</v>
      </c>
      <c r="K942" t="s">
        <v>49</v>
      </c>
      <c r="L942" s="52" t="s">
        <v>52</v>
      </c>
    </row>
    <row r="943" spans="1:12" x14ac:dyDescent="0.25">
      <c r="A943">
        <v>10893131</v>
      </c>
      <c r="B943" t="s">
        <v>1400</v>
      </c>
      <c r="C943" t="s">
        <v>1401</v>
      </c>
      <c r="D943">
        <v>10893131</v>
      </c>
      <c r="E943" t="s">
        <v>71</v>
      </c>
      <c r="F943">
        <v>3</v>
      </c>
      <c r="G943" t="s">
        <v>50</v>
      </c>
      <c r="H943">
        <v>98.4</v>
      </c>
      <c r="I943">
        <v>3</v>
      </c>
      <c r="J943" t="s">
        <v>51</v>
      </c>
      <c r="K943" t="s">
        <v>71</v>
      </c>
      <c r="L943" s="52" t="s">
        <v>56</v>
      </c>
    </row>
    <row r="944" spans="1:12" x14ac:dyDescent="0.25">
      <c r="A944">
        <v>14207876</v>
      </c>
      <c r="B944" t="s">
        <v>6105</v>
      </c>
      <c r="C944" t="s">
        <v>1402</v>
      </c>
      <c r="D944">
        <v>14207876</v>
      </c>
      <c r="E944" t="s">
        <v>49</v>
      </c>
      <c r="F944">
        <v>0</v>
      </c>
      <c r="G944" t="s">
        <v>50</v>
      </c>
      <c r="H944">
        <v>91.67</v>
      </c>
      <c r="I944">
        <v>0</v>
      </c>
      <c r="J944" t="s">
        <v>51</v>
      </c>
      <c r="K944" t="s">
        <v>49</v>
      </c>
      <c r="L944" s="52" t="s">
        <v>52</v>
      </c>
    </row>
    <row r="945" spans="1:12" x14ac:dyDescent="0.25">
      <c r="A945">
        <v>23016577</v>
      </c>
      <c r="B945" t="s">
        <v>6106</v>
      </c>
      <c r="C945" t="s">
        <v>1403</v>
      </c>
      <c r="D945">
        <v>23016577</v>
      </c>
      <c r="E945" t="s">
        <v>49</v>
      </c>
      <c r="F945">
        <v>0</v>
      </c>
      <c r="G945" t="s">
        <v>74</v>
      </c>
      <c r="H945">
        <v>100</v>
      </c>
      <c r="I945">
        <v>0</v>
      </c>
      <c r="J945" t="s">
        <v>75</v>
      </c>
      <c r="K945" t="s">
        <v>49</v>
      </c>
      <c r="L945" s="52" t="s">
        <v>56</v>
      </c>
    </row>
    <row r="946" spans="1:12" x14ac:dyDescent="0.25">
      <c r="B946" t="s">
        <v>6669</v>
      </c>
      <c r="C946" t="s">
        <v>1404</v>
      </c>
      <c r="E946" t="s">
        <v>49</v>
      </c>
      <c r="I946" s="53">
        <v>0</v>
      </c>
      <c r="J946" t="s">
        <v>51</v>
      </c>
      <c r="K946" t="s">
        <v>49</v>
      </c>
      <c r="L946" s="52" t="s">
        <v>52</v>
      </c>
    </row>
    <row r="947" spans="1:12" x14ac:dyDescent="0.25">
      <c r="A947">
        <v>10868525</v>
      </c>
      <c r="B947" t="s">
        <v>1405</v>
      </c>
      <c r="C947" t="s">
        <v>1406</v>
      </c>
      <c r="D947">
        <v>10868525</v>
      </c>
      <c r="E947" t="s">
        <v>71</v>
      </c>
      <c r="F947">
        <v>3</v>
      </c>
      <c r="G947" t="s">
        <v>50</v>
      </c>
      <c r="H947">
        <v>91.67</v>
      </c>
      <c r="I947">
        <v>1</v>
      </c>
      <c r="J947" t="s">
        <v>51</v>
      </c>
      <c r="K947" t="s">
        <v>71</v>
      </c>
      <c r="L947" s="52" t="s">
        <v>56</v>
      </c>
    </row>
    <row r="948" spans="1:12" x14ac:dyDescent="0.25">
      <c r="A948">
        <v>23008726</v>
      </c>
      <c r="B948" t="s">
        <v>6107</v>
      </c>
      <c r="C948" t="s">
        <v>1407</v>
      </c>
      <c r="D948">
        <v>23008726</v>
      </c>
      <c r="E948" t="s">
        <v>49</v>
      </c>
      <c r="F948">
        <v>0</v>
      </c>
      <c r="G948" t="s">
        <v>163</v>
      </c>
      <c r="H948">
        <v>108.33</v>
      </c>
      <c r="I948">
        <v>1</v>
      </c>
      <c r="J948" t="s">
        <v>164</v>
      </c>
      <c r="K948" t="s">
        <v>49</v>
      </c>
      <c r="L948" s="52" t="s">
        <v>56</v>
      </c>
    </row>
    <row r="949" spans="1:12" x14ac:dyDescent="0.25">
      <c r="A949">
        <v>10909228</v>
      </c>
      <c r="B949" t="s">
        <v>1408</v>
      </c>
      <c r="C949" t="s">
        <v>1409</v>
      </c>
      <c r="D949">
        <v>10909228</v>
      </c>
      <c r="E949" t="s">
        <v>71</v>
      </c>
      <c r="F949">
        <v>1</v>
      </c>
      <c r="G949" t="s">
        <v>50</v>
      </c>
      <c r="H949">
        <v>91.67</v>
      </c>
      <c r="I949">
        <v>1</v>
      </c>
      <c r="J949" t="s">
        <v>51</v>
      </c>
      <c r="K949" t="s">
        <v>71</v>
      </c>
      <c r="L949" s="52" t="s">
        <v>56</v>
      </c>
    </row>
    <row r="950" spans="1:12" x14ac:dyDescent="0.25">
      <c r="B950" t="s">
        <v>6670</v>
      </c>
      <c r="C950" t="s">
        <v>1410</v>
      </c>
      <c r="E950" t="s">
        <v>49</v>
      </c>
      <c r="I950" s="53">
        <v>0</v>
      </c>
      <c r="J950" t="s">
        <v>8594</v>
      </c>
      <c r="K950" t="s">
        <v>49</v>
      </c>
      <c r="L950" s="52" t="s">
        <v>52</v>
      </c>
    </row>
    <row r="951" spans="1:12" x14ac:dyDescent="0.25">
      <c r="A951">
        <v>10917248</v>
      </c>
      <c r="B951" t="s">
        <v>1411</v>
      </c>
      <c r="C951" t="s">
        <v>1412</v>
      </c>
      <c r="D951">
        <v>10917248</v>
      </c>
      <c r="E951" t="s">
        <v>49</v>
      </c>
      <c r="F951">
        <v>4</v>
      </c>
      <c r="G951" t="s">
        <v>50</v>
      </c>
      <c r="H951">
        <v>91.67</v>
      </c>
      <c r="I951">
        <v>1</v>
      </c>
      <c r="J951" t="s">
        <v>51</v>
      </c>
      <c r="K951" t="s">
        <v>49</v>
      </c>
      <c r="L951" s="52" t="s">
        <v>56</v>
      </c>
    </row>
    <row r="952" spans="1:12" x14ac:dyDescent="0.25">
      <c r="B952" t="s">
        <v>6671</v>
      </c>
      <c r="C952" t="s">
        <v>1413</v>
      </c>
      <c r="E952" t="s">
        <v>49</v>
      </c>
      <c r="I952" s="53">
        <v>1</v>
      </c>
      <c r="J952" t="s">
        <v>8592</v>
      </c>
      <c r="K952" t="s">
        <v>49</v>
      </c>
      <c r="L952" s="52" t="s">
        <v>52</v>
      </c>
    </row>
    <row r="953" spans="1:12" x14ac:dyDescent="0.25">
      <c r="B953" t="s">
        <v>6672</v>
      </c>
      <c r="C953" t="s">
        <v>1414</v>
      </c>
      <c r="E953" t="s">
        <v>49</v>
      </c>
      <c r="I953" s="53">
        <v>0</v>
      </c>
      <c r="J953" t="s">
        <v>51</v>
      </c>
      <c r="K953" t="s">
        <v>49</v>
      </c>
      <c r="L953" s="52" t="s">
        <v>52</v>
      </c>
    </row>
    <row r="954" spans="1:12" x14ac:dyDescent="0.25">
      <c r="B954" t="s">
        <v>6673</v>
      </c>
      <c r="C954" t="s">
        <v>1415</v>
      </c>
      <c r="E954" t="s">
        <v>49</v>
      </c>
      <c r="I954" s="53">
        <v>1</v>
      </c>
      <c r="J954" t="s">
        <v>8590</v>
      </c>
      <c r="K954" t="s">
        <v>49</v>
      </c>
      <c r="L954" s="52" t="s">
        <v>52</v>
      </c>
    </row>
    <row r="955" spans="1:12" x14ac:dyDescent="0.25">
      <c r="A955">
        <v>10848169</v>
      </c>
      <c r="B955" t="s">
        <v>1416</v>
      </c>
      <c r="C955" t="s">
        <v>1417</v>
      </c>
      <c r="D955">
        <v>10848169</v>
      </c>
      <c r="E955" t="s">
        <v>71</v>
      </c>
      <c r="F955">
        <v>0</v>
      </c>
      <c r="G955" t="s">
        <v>50</v>
      </c>
      <c r="H955">
        <v>98.4</v>
      </c>
      <c r="I955">
        <v>0</v>
      </c>
      <c r="J955" t="s">
        <v>51</v>
      </c>
      <c r="K955" t="s">
        <v>71</v>
      </c>
      <c r="L955" s="52" t="s">
        <v>56</v>
      </c>
    </row>
    <row r="956" spans="1:12" x14ac:dyDescent="0.25">
      <c r="A956">
        <v>10898179</v>
      </c>
      <c r="B956" t="s">
        <v>1418</v>
      </c>
      <c r="C956" t="s">
        <v>1419</v>
      </c>
      <c r="D956">
        <v>10898179</v>
      </c>
      <c r="E956" t="s">
        <v>49</v>
      </c>
      <c r="F956">
        <v>1</v>
      </c>
      <c r="H956">
        <v>91.67</v>
      </c>
      <c r="I956">
        <v>0</v>
      </c>
      <c r="J956" t="s">
        <v>51</v>
      </c>
      <c r="K956" t="s">
        <v>49</v>
      </c>
      <c r="L956" s="52" t="s">
        <v>56</v>
      </c>
    </row>
    <row r="957" spans="1:12" x14ac:dyDescent="0.25">
      <c r="B957" t="s">
        <v>6674</v>
      </c>
      <c r="C957" t="s">
        <v>1420</v>
      </c>
      <c r="E957" t="s">
        <v>49</v>
      </c>
      <c r="I957" s="53">
        <v>1</v>
      </c>
      <c r="J957" t="s">
        <v>8593</v>
      </c>
      <c r="K957" t="s">
        <v>49</v>
      </c>
      <c r="L957" s="52" t="s">
        <v>52</v>
      </c>
    </row>
    <row r="958" spans="1:12" x14ac:dyDescent="0.25">
      <c r="B958" t="s">
        <v>6675</v>
      </c>
      <c r="C958" t="s">
        <v>1421</v>
      </c>
      <c r="E958" t="s">
        <v>49</v>
      </c>
      <c r="I958" s="53">
        <v>0</v>
      </c>
      <c r="J958" t="s">
        <v>51</v>
      </c>
      <c r="K958" t="s">
        <v>49</v>
      </c>
      <c r="L958" s="52" t="s">
        <v>52</v>
      </c>
    </row>
    <row r="959" spans="1:12" x14ac:dyDescent="0.25">
      <c r="A959">
        <v>10852042</v>
      </c>
      <c r="B959" t="s">
        <v>1422</v>
      </c>
      <c r="C959" t="s">
        <v>1423</v>
      </c>
      <c r="D959">
        <v>10852042</v>
      </c>
      <c r="E959" t="s">
        <v>49</v>
      </c>
      <c r="F959">
        <v>0</v>
      </c>
      <c r="G959" t="s">
        <v>50</v>
      </c>
      <c r="H959">
        <v>98.4</v>
      </c>
      <c r="I959">
        <v>1</v>
      </c>
      <c r="J959" t="s">
        <v>51</v>
      </c>
      <c r="K959" t="s">
        <v>49</v>
      </c>
      <c r="L959" s="52" t="s">
        <v>52</v>
      </c>
    </row>
    <row r="960" spans="1:12" x14ac:dyDescent="0.25">
      <c r="A960">
        <v>23700933</v>
      </c>
      <c r="B960" t="s">
        <v>1424</v>
      </c>
      <c r="C960" t="s">
        <v>1425</v>
      </c>
      <c r="D960">
        <v>23700933</v>
      </c>
      <c r="E960" t="s">
        <v>49</v>
      </c>
      <c r="F960">
        <v>1</v>
      </c>
      <c r="G960" t="s">
        <v>50</v>
      </c>
      <c r="H960">
        <v>91.67</v>
      </c>
      <c r="I960">
        <v>1</v>
      </c>
      <c r="J960" t="s">
        <v>51</v>
      </c>
      <c r="K960" t="s">
        <v>49</v>
      </c>
      <c r="L960" s="52" t="s">
        <v>52</v>
      </c>
    </row>
    <row r="961" spans="1:12" x14ac:dyDescent="0.25">
      <c r="B961" t="s">
        <v>6676</v>
      </c>
      <c r="C961" t="s">
        <v>1426</v>
      </c>
      <c r="E961" t="s">
        <v>49</v>
      </c>
      <c r="I961" s="53">
        <v>1</v>
      </c>
      <c r="J961" t="s">
        <v>8594</v>
      </c>
      <c r="K961" t="s">
        <v>49</v>
      </c>
      <c r="L961" s="52" t="s">
        <v>52</v>
      </c>
    </row>
    <row r="962" spans="1:12" x14ac:dyDescent="0.25">
      <c r="A962">
        <v>10843985</v>
      </c>
      <c r="B962" t="s">
        <v>1427</v>
      </c>
      <c r="C962" t="s">
        <v>1428</v>
      </c>
      <c r="D962">
        <v>10843985</v>
      </c>
      <c r="E962" t="s">
        <v>49</v>
      </c>
      <c r="F962">
        <v>3</v>
      </c>
      <c r="G962" t="s">
        <v>117</v>
      </c>
      <c r="H962">
        <v>108.33</v>
      </c>
      <c r="I962">
        <v>1</v>
      </c>
      <c r="J962" t="s">
        <v>118</v>
      </c>
      <c r="K962" t="s">
        <v>49</v>
      </c>
      <c r="L962" s="52" t="s">
        <v>56</v>
      </c>
    </row>
    <row r="963" spans="1:12" x14ac:dyDescent="0.25">
      <c r="A963">
        <v>10856033</v>
      </c>
      <c r="B963" t="s">
        <v>1429</v>
      </c>
      <c r="C963" t="s">
        <v>1430</v>
      </c>
      <c r="D963">
        <v>10856033</v>
      </c>
      <c r="E963" t="s">
        <v>71</v>
      </c>
      <c r="F963">
        <v>0</v>
      </c>
      <c r="G963" t="s">
        <v>50</v>
      </c>
      <c r="H963">
        <v>98.4</v>
      </c>
      <c r="I963">
        <v>0</v>
      </c>
      <c r="J963" t="s">
        <v>51</v>
      </c>
      <c r="K963" t="s">
        <v>71</v>
      </c>
      <c r="L963" s="52" t="s">
        <v>56</v>
      </c>
    </row>
    <row r="964" spans="1:12" x14ac:dyDescent="0.25">
      <c r="A964">
        <v>10858739</v>
      </c>
      <c r="B964" t="s">
        <v>1431</v>
      </c>
      <c r="C964" t="s">
        <v>1432</v>
      </c>
      <c r="D964">
        <v>10858739</v>
      </c>
      <c r="E964" t="s">
        <v>49</v>
      </c>
      <c r="F964">
        <v>1</v>
      </c>
      <c r="G964" t="s">
        <v>50</v>
      </c>
      <c r="H964">
        <v>91.67</v>
      </c>
      <c r="I964">
        <v>0</v>
      </c>
      <c r="J964" t="s">
        <v>51</v>
      </c>
      <c r="K964" t="s">
        <v>49</v>
      </c>
      <c r="L964" s="52" t="s">
        <v>56</v>
      </c>
    </row>
    <row r="965" spans="1:12" x14ac:dyDescent="0.25">
      <c r="A965">
        <v>15060822</v>
      </c>
      <c r="B965" t="s">
        <v>1433</v>
      </c>
      <c r="C965" t="s">
        <v>1434</v>
      </c>
      <c r="D965">
        <v>15060822</v>
      </c>
      <c r="E965" t="s">
        <v>49</v>
      </c>
      <c r="F965">
        <v>0</v>
      </c>
      <c r="G965" t="s">
        <v>50</v>
      </c>
      <c r="H965">
        <v>91.67</v>
      </c>
      <c r="I965">
        <v>0</v>
      </c>
      <c r="J965" t="s">
        <v>51</v>
      </c>
      <c r="K965" t="s">
        <v>49</v>
      </c>
      <c r="L965" s="52" t="s">
        <v>56</v>
      </c>
    </row>
    <row r="966" spans="1:12" x14ac:dyDescent="0.25">
      <c r="B966" t="s">
        <v>6677</v>
      </c>
      <c r="C966" t="s">
        <v>1435</v>
      </c>
      <c r="E966" t="s">
        <v>49</v>
      </c>
      <c r="I966" s="53">
        <v>0</v>
      </c>
      <c r="J966" t="s">
        <v>51</v>
      </c>
      <c r="K966" t="s">
        <v>49</v>
      </c>
      <c r="L966" s="52" t="s">
        <v>52</v>
      </c>
    </row>
    <row r="967" spans="1:12" x14ac:dyDescent="0.25">
      <c r="B967" t="s">
        <v>6678</v>
      </c>
      <c r="C967" t="s">
        <v>1436</v>
      </c>
      <c r="E967" t="s">
        <v>49</v>
      </c>
      <c r="I967" s="53">
        <v>1</v>
      </c>
      <c r="J967" t="s">
        <v>8590</v>
      </c>
      <c r="K967" t="s">
        <v>49</v>
      </c>
      <c r="L967" s="52" t="s">
        <v>52</v>
      </c>
    </row>
    <row r="968" spans="1:12" x14ac:dyDescent="0.25">
      <c r="B968" t="s">
        <v>6679</v>
      </c>
      <c r="C968" t="s">
        <v>1437</v>
      </c>
      <c r="E968" t="s">
        <v>49</v>
      </c>
      <c r="I968" s="53">
        <v>1</v>
      </c>
      <c r="J968" t="s">
        <v>51</v>
      </c>
      <c r="K968" t="s">
        <v>49</v>
      </c>
      <c r="L968" s="52" t="s">
        <v>52</v>
      </c>
    </row>
    <row r="969" spans="1:12" x14ac:dyDescent="0.25">
      <c r="A969">
        <v>23601465</v>
      </c>
      <c r="B969" t="s">
        <v>1438</v>
      </c>
      <c r="C969" t="s">
        <v>1439</v>
      </c>
      <c r="D969">
        <v>23601465</v>
      </c>
      <c r="E969" t="s">
        <v>49</v>
      </c>
      <c r="F969">
        <v>1</v>
      </c>
      <c r="G969" t="s">
        <v>163</v>
      </c>
      <c r="H969">
        <v>108.33</v>
      </c>
      <c r="I969">
        <v>1</v>
      </c>
      <c r="J969" t="s">
        <v>164</v>
      </c>
      <c r="K969" t="s">
        <v>49</v>
      </c>
      <c r="L969" s="52" t="s">
        <v>56</v>
      </c>
    </row>
    <row r="970" spans="1:12" x14ac:dyDescent="0.25">
      <c r="A970">
        <v>23416308</v>
      </c>
      <c r="B970" t="s">
        <v>6680</v>
      </c>
      <c r="C970" t="s">
        <v>1440</v>
      </c>
      <c r="D970">
        <v>23416308</v>
      </c>
      <c r="E970" t="s">
        <v>49</v>
      </c>
      <c r="F970">
        <v>0</v>
      </c>
      <c r="G970" t="s">
        <v>50</v>
      </c>
      <c r="H970">
        <v>91.67</v>
      </c>
      <c r="I970" s="53">
        <v>0</v>
      </c>
      <c r="J970" t="s">
        <v>51</v>
      </c>
      <c r="K970" t="s">
        <v>49</v>
      </c>
      <c r="L970" s="52" t="s">
        <v>56</v>
      </c>
    </row>
    <row r="971" spans="1:12" x14ac:dyDescent="0.25">
      <c r="B971" t="s">
        <v>6681</v>
      </c>
      <c r="C971" t="s">
        <v>1441</v>
      </c>
      <c r="E971" t="s">
        <v>49</v>
      </c>
      <c r="I971" s="53">
        <v>1</v>
      </c>
      <c r="J971" t="s">
        <v>51</v>
      </c>
      <c r="K971" t="s">
        <v>49</v>
      </c>
      <c r="L971" s="52" t="s">
        <v>52</v>
      </c>
    </row>
    <row r="972" spans="1:12" x14ac:dyDescent="0.25">
      <c r="B972" t="s">
        <v>6682</v>
      </c>
      <c r="C972" t="s">
        <v>1442</v>
      </c>
      <c r="E972" t="s">
        <v>49</v>
      </c>
      <c r="I972" s="53">
        <v>1</v>
      </c>
      <c r="J972" t="s">
        <v>8593</v>
      </c>
      <c r="K972" t="s">
        <v>49</v>
      </c>
      <c r="L972" s="52" t="s">
        <v>52</v>
      </c>
    </row>
    <row r="973" spans="1:12" x14ac:dyDescent="0.25">
      <c r="B973" t="s">
        <v>6683</v>
      </c>
      <c r="C973" t="s">
        <v>1443</v>
      </c>
      <c r="E973" t="s">
        <v>49</v>
      </c>
      <c r="I973" s="53">
        <v>1</v>
      </c>
      <c r="J973" t="s">
        <v>8592</v>
      </c>
      <c r="K973" t="s">
        <v>49</v>
      </c>
      <c r="L973" s="52" t="s">
        <v>52</v>
      </c>
    </row>
    <row r="974" spans="1:12" x14ac:dyDescent="0.25">
      <c r="B974" t="s">
        <v>6684</v>
      </c>
      <c r="C974" t="s">
        <v>1444</v>
      </c>
      <c r="E974" t="s">
        <v>49</v>
      </c>
      <c r="I974" s="53">
        <v>1</v>
      </c>
      <c r="J974" t="s">
        <v>51</v>
      </c>
      <c r="K974" t="s">
        <v>49</v>
      </c>
      <c r="L974" s="52" t="s">
        <v>52</v>
      </c>
    </row>
    <row r="975" spans="1:12" x14ac:dyDescent="0.25">
      <c r="A975">
        <v>10866680</v>
      </c>
      <c r="B975" t="s">
        <v>1445</v>
      </c>
      <c r="C975" t="s">
        <v>1446</v>
      </c>
      <c r="D975">
        <v>10866680</v>
      </c>
      <c r="E975" t="s">
        <v>49</v>
      </c>
      <c r="F975">
        <v>1</v>
      </c>
      <c r="G975" t="s">
        <v>50</v>
      </c>
      <c r="H975">
        <v>98.4</v>
      </c>
      <c r="I975">
        <v>1</v>
      </c>
      <c r="J975" t="s">
        <v>51</v>
      </c>
      <c r="K975" t="s">
        <v>49</v>
      </c>
      <c r="L975" s="52" t="s">
        <v>52</v>
      </c>
    </row>
    <row r="976" spans="1:12" x14ac:dyDescent="0.25">
      <c r="B976" t="s">
        <v>6685</v>
      </c>
      <c r="C976" t="s">
        <v>1447</v>
      </c>
      <c r="E976" t="s">
        <v>49</v>
      </c>
      <c r="I976" s="53">
        <v>1</v>
      </c>
      <c r="J976" t="s">
        <v>8595</v>
      </c>
      <c r="K976" t="s">
        <v>49</v>
      </c>
      <c r="L976" s="52" t="s">
        <v>52</v>
      </c>
    </row>
    <row r="977" spans="1:12" x14ac:dyDescent="0.25">
      <c r="B977" t="s">
        <v>6686</v>
      </c>
      <c r="C977" t="s">
        <v>1448</v>
      </c>
      <c r="E977" t="s">
        <v>49</v>
      </c>
      <c r="I977" s="53">
        <v>0</v>
      </c>
      <c r="J977" t="s">
        <v>181</v>
      </c>
      <c r="K977" t="s">
        <v>49</v>
      </c>
      <c r="L977" s="52" t="s">
        <v>52</v>
      </c>
    </row>
    <row r="978" spans="1:12" x14ac:dyDescent="0.25">
      <c r="A978">
        <v>10859064</v>
      </c>
      <c r="B978" t="s">
        <v>1449</v>
      </c>
      <c r="C978" t="s">
        <v>1450</v>
      </c>
      <c r="D978">
        <v>10859064</v>
      </c>
      <c r="E978" t="s">
        <v>49</v>
      </c>
      <c r="F978">
        <v>0</v>
      </c>
      <c r="G978" t="s">
        <v>74</v>
      </c>
      <c r="H978">
        <v>106.41</v>
      </c>
      <c r="I978">
        <v>1</v>
      </c>
      <c r="J978" t="s">
        <v>75</v>
      </c>
      <c r="K978" t="s">
        <v>49</v>
      </c>
      <c r="L978" s="52" t="s">
        <v>52</v>
      </c>
    </row>
    <row r="979" spans="1:12" x14ac:dyDescent="0.25">
      <c r="A979">
        <v>10849990</v>
      </c>
      <c r="B979" t="s">
        <v>6108</v>
      </c>
      <c r="C979" t="s">
        <v>1451</v>
      </c>
      <c r="D979">
        <v>10849990</v>
      </c>
      <c r="E979" t="s">
        <v>49</v>
      </c>
      <c r="G979" t="s">
        <v>90</v>
      </c>
      <c r="H979">
        <v>106.41</v>
      </c>
      <c r="I979">
        <v>1</v>
      </c>
      <c r="J979" t="s">
        <v>91</v>
      </c>
      <c r="K979" t="s">
        <v>49</v>
      </c>
      <c r="L979" s="52" t="s">
        <v>52</v>
      </c>
    </row>
    <row r="980" spans="1:12" x14ac:dyDescent="0.25">
      <c r="A980">
        <v>23605655</v>
      </c>
      <c r="B980" t="s">
        <v>1452</v>
      </c>
      <c r="C980" t="s">
        <v>1453</v>
      </c>
      <c r="D980">
        <v>23605655</v>
      </c>
      <c r="E980" t="s">
        <v>71</v>
      </c>
      <c r="F980">
        <v>0</v>
      </c>
      <c r="G980" t="s">
        <v>50</v>
      </c>
      <c r="H980">
        <v>91.67</v>
      </c>
      <c r="I980">
        <v>0</v>
      </c>
      <c r="J980" t="s">
        <v>51</v>
      </c>
      <c r="K980" t="s">
        <v>71</v>
      </c>
      <c r="L980" s="52" t="s">
        <v>56</v>
      </c>
    </row>
    <row r="981" spans="1:12" x14ac:dyDescent="0.25">
      <c r="B981" t="s">
        <v>6687</v>
      </c>
      <c r="C981" t="s">
        <v>1454</v>
      </c>
      <c r="E981" t="s">
        <v>49</v>
      </c>
      <c r="I981" s="53">
        <v>1</v>
      </c>
      <c r="J981" t="s">
        <v>51</v>
      </c>
      <c r="K981" t="s">
        <v>49</v>
      </c>
      <c r="L981" s="52" t="s">
        <v>52</v>
      </c>
    </row>
    <row r="982" spans="1:12" x14ac:dyDescent="0.25">
      <c r="B982" t="s">
        <v>6688</v>
      </c>
      <c r="C982" t="s">
        <v>1455</v>
      </c>
      <c r="E982" t="s">
        <v>49</v>
      </c>
      <c r="I982" s="53">
        <v>0</v>
      </c>
      <c r="J982" t="s">
        <v>8590</v>
      </c>
      <c r="K982" t="s">
        <v>49</v>
      </c>
      <c r="L982" s="52" t="s">
        <v>52</v>
      </c>
    </row>
    <row r="983" spans="1:12" x14ac:dyDescent="0.25">
      <c r="A983">
        <v>10840660</v>
      </c>
      <c r="B983" t="s">
        <v>1456</v>
      </c>
      <c r="C983" t="s">
        <v>1457</v>
      </c>
      <c r="D983">
        <v>10840660</v>
      </c>
      <c r="E983" t="s">
        <v>49</v>
      </c>
      <c r="F983">
        <v>2</v>
      </c>
      <c r="G983" t="s">
        <v>90</v>
      </c>
      <c r="H983">
        <v>100</v>
      </c>
      <c r="I983">
        <v>1</v>
      </c>
      <c r="J983" t="s">
        <v>91</v>
      </c>
      <c r="K983" t="s">
        <v>49</v>
      </c>
      <c r="L983" s="52" t="s">
        <v>56</v>
      </c>
    </row>
    <row r="984" spans="1:12" x14ac:dyDescent="0.25">
      <c r="A984">
        <v>10847084</v>
      </c>
      <c r="B984" t="s">
        <v>1458</v>
      </c>
      <c r="C984" t="s">
        <v>1459</v>
      </c>
      <c r="D984">
        <v>10847084</v>
      </c>
      <c r="E984" t="s">
        <v>71</v>
      </c>
      <c r="F984">
        <v>2</v>
      </c>
      <c r="G984" t="s">
        <v>50</v>
      </c>
      <c r="H984">
        <v>98.4</v>
      </c>
      <c r="I984">
        <v>0</v>
      </c>
      <c r="J984" t="s">
        <v>51</v>
      </c>
      <c r="K984" t="s">
        <v>71</v>
      </c>
      <c r="L984" s="52" t="s">
        <v>56</v>
      </c>
    </row>
    <row r="985" spans="1:12" x14ac:dyDescent="0.25">
      <c r="B985" t="s">
        <v>6689</v>
      </c>
      <c r="C985" t="s">
        <v>1460</v>
      </c>
      <c r="E985" t="s">
        <v>49</v>
      </c>
      <c r="I985" s="53">
        <v>0</v>
      </c>
      <c r="J985" t="s">
        <v>51</v>
      </c>
      <c r="K985" t="s">
        <v>49</v>
      </c>
      <c r="L985" s="52" t="s">
        <v>52</v>
      </c>
    </row>
    <row r="986" spans="1:12" x14ac:dyDescent="0.25">
      <c r="B986" t="s">
        <v>6690</v>
      </c>
      <c r="C986" t="s">
        <v>1461</v>
      </c>
      <c r="E986" t="s">
        <v>49</v>
      </c>
      <c r="I986" s="53">
        <v>1</v>
      </c>
      <c r="J986" t="s">
        <v>8593</v>
      </c>
      <c r="K986" t="s">
        <v>49</v>
      </c>
      <c r="L986" s="52" t="s">
        <v>56</v>
      </c>
    </row>
    <row r="987" spans="1:12" x14ac:dyDescent="0.25">
      <c r="A987">
        <v>11002962</v>
      </c>
      <c r="B987" t="s">
        <v>1462</v>
      </c>
      <c r="C987" t="s">
        <v>1463</v>
      </c>
      <c r="D987">
        <v>11002962</v>
      </c>
      <c r="E987" t="s">
        <v>71</v>
      </c>
      <c r="F987">
        <v>6</v>
      </c>
      <c r="G987" t="s">
        <v>90</v>
      </c>
      <c r="H987">
        <v>106.41</v>
      </c>
      <c r="I987">
        <v>2</v>
      </c>
      <c r="J987" t="s">
        <v>91</v>
      </c>
      <c r="K987" t="s">
        <v>71</v>
      </c>
      <c r="L987" s="52" t="s">
        <v>56</v>
      </c>
    </row>
    <row r="988" spans="1:12" x14ac:dyDescent="0.25">
      <c r="A988">
        <v>10891285</v>
      </c>
      <c r="B988" t="s">
        <v>1464</v>
      </c>
      <c r="C988" t="s">
        <v>1465</v>
      </c>
      <c r="D988">
        <v>10891285</v>
      </c>
      <c r="E988" t="s">
        <v>49</v>
      </c>
      <c r="F988">
        <v>2</v>
      </c>
      <c r="G988" t="s">
        <v>50</v>
      </c>
      <c r="H988">
        <v>98.4</v>
      </c>
      <c r="I988">
        <v>0</v>
      </c>
      <c r="J988" t="s">
        <v>51</v>
      </c>
      <c r="K988" t="s">
        <v>49</v>
      </c>
      <c r="L988" s="52" t="s">
        <v>56</v>
      </c>
    </row>
    <row r="989" spans="1:12" x14ac:dyDescent="0.25">
      <c r="B989" t="s">
        <v>6691</v>
      </c>
      <c r="C989" t="s">
        <v>1466</v>
      </c>
      <c r="E989" t="s">
        <v>49</v>
      </c>
      <c r="I989" s="53">
        <v>0</v>
      </c>
      <c r="J989" t="s">
        <v>51</v>
      </c>
      <c r="K989" t="s">
        <v>49</v>
      </c>
      <c r="L989" s="52" t="s">
        <v>52</v>
      </c>
    </row>
    <row r="990" spans="1:12" x14ac:dyDescent="0.25">
      <c r="A990">
        <v>10999872</v>
      </c>
      <c r="B990" t="s">
        <v>1467</v>
      </c>
      <c r="C990" t="s">
        <v>1468</v>
      </c>
      <c r="D990">
        <v>10999872</v>
      </c>
      <c r="E990" t="s">
        <v>71</v>
      </c>
      <c r="F990">
        <v>0</v>
      </c>
      <c r="G990" t="s">
        <v>74</v>
      </c>
      <c r="H990">
        <v>100</v>
      </c>
      <c r="I990">
        <v>0</v>
      </c>
      <c r="J990" t="s">
        <v>75</v>
      </c>
      <c r="K990" t="s">
        <v>71</v>
      </c>
      <c r="L990" s="52" t="s">
        <v>56</v>
      </c>
    </row>
    <row r="991" spans="1:12" x14ac:dyDescent="0.25">
      <c r="A991">
        <v>11019191</v>
      </c>
      <c r="B991" t="s">
        <v>1469</v>
      </c>
      <c r="C991" t="s">
        <v>1470</v>
      </c>
      <c r="D991">
        <v>11019191</v>
      </c>
      <c r="E991" t="s">
        <v>49</v>
      </c>
      <c r="F991">
        <v>5</v>
      </c>
      <c r="G991" t="s">
        <v>90</v>
      </c>
      <c r="H991">
        <v>106.41</v>
      </c>
      <c r="I991">
        <v>0</v>
      </c>
      <c r="J991" t="s">
        <v>91</v>
      </c>
      <c r="K991" t="s">
        <v>49</v>
      </c>
      <c r="L991" s="52" t="s">
        <v>52</v>
      </c>
    </row>
    <row r="992" spans="1:12" x14ac:dyDescent="0.25">
      <c r="A992">
        <v>23008011</v>
      </c>
      <c r="B992" t="s">
        <v>1471</v>
      </c>
      <c r="C992" t="s">
        <v>1472</v>
      </c>
      <c r="D992">
        <v>23008011</v>
      </c>
      <c r="E992" t="s">
        <v>49</v>
      </c>
      <c r="F992">
        <v>6</v>
      </c>
      <c r="H992">
        <v>98.4</v>
      </c>
      <c r="I992">
        <v>1</v>
      </c>
      <c r="J992" t="s">
        <v>51</v>
      </c>
      <c r="K992" t="s">
        <v>49</v>
      </c>
      <c r="L992" s="52" t="s">
        <v>56</v>
      </c>
    </row>
    <row r="993" spans="1:12" x14ac:dyDescent="0.25">
      <c r="B993" t="s">
        <v>6692</v>
      </c>
      <c r="C993" t="s">
        <v>1475</v>
      </c>
      <c r="E993" t="s">
        <v>49</v>
      </c>
      <c r="I993" s="53">
        <v>0</v>
      </c>
      <c r="J993" t="s">
        <v>51</v>
      </c>
      <c r="K993" t="s">
        <v>49</v>
      </c>
      <c r="L993" s="52" t="s">
        <v>52</v>
      </c>
    </row>
    <row r="994" spans="1:12" x14ac:dyDescent="0.25">
      <c r="A994">
        <v>10847828</v>
      </c>
      <c r="B994" t="s">
        <v>1473</v>
      </c>
      <c r="C994" t="s">
        <v>1474</v>
      </c>
      <c r="D994">
        <v>10847828</v>
      </c>
      <c r="E994" t="s">
        <v>71</v>
      </c>
      <c r="F994">
        <v>2</v>
      </c>
      <c r="G994" t="s">
        <v>74</v>
      </c>
      <c r="H994">
        <v>100</v>
      </c>
      <c r="I994">
        <v>1</v>
      </c>
      <c r="J994" t="s">
        <v>75</v>
      </c>
      <c r="K994" t="s">
        <v>71</v>
      </c>
      <c r="L994" s="52" t="s">
        <v>56</v>
      </c>
    </row>
    <row r="995" spans="1:12" x14ac:dyDescent="0.25">
      <c r="B995" t="s">
        <v>6693</v>
      </c>
      <c r="C995" t="s">
        <v>1476</v>
      </c>
      <c r="E995" t="s">
        <v>49</v>
      </c>
      <c r="I995" s="53">
        <v>0</v>
      </c>
      <c r="J995" t="s">
        <v>51</v>
      </c>
      <c r="K995" t="s">
        <v>49</v>
      </c>
      <c r="L995" s="52" t="s">
        <v>52</v>
      </c>
    </row>
    <row r="996" spans="1:12" x14ac:dyDescent="0.25">
      <c r="A996">
        <v>21005003</v>
      </c>
      <c r="B996" t="s">
        <v>6694</v>
      </c>
      <c r="C996" t="s">
        <v>1477</v>
      </c>
      <c r="D996">
        <v>21005003</v>
      </c>
      <c r="E996" t="s">
        <v>49</v>
      </c>
      <c r="F996">
        <v>0</v>
      </c>
      <c r="G996" t="s">
        <v>74</v>
      </c>
      <c r="H996">
        <v>100</v>
      </c>
      <c r="I996" s="53">
        <v>1</v>
      </c>
      <c r="J996" t="s">
        <v>8594</v>
      </c>
      <c r="K996" t="s">
        <v>49</v>
      </c>
      <c r="L996" s="52" t="s">
        <v>56</v>
      </c>
    </row>
    <row r="997" spans="1:12" x14ac:dyDescent="0.25">
      <c r="B997" t="s">
        <v>6695</v>
      </c>
      <c r="C997" t="s">
        <v>1478</v>
      </c>
      <c r="E997" t="s">
        <v>49</v>
      </c>
      <c r="I997" s="53">
        <v>1</v>
      </c>
      <c r="J997" t="s">
        <v>51</v>
      </c>
      <c r="K997" t="s">
        <v>49</v>
      </c>
      <c r="L997" s="52" t="s">
        <v>52</v>
      </c>
    </row>
    <row r="998" spans="1:12" x14ac:dyDescent="0.25">
      <c r="B998" t="s">
        <v>6696</v>
      </c>
      <c r="C998" t="s">
        <v>1479</v>
      </c>
      <c r="E998" t="s">
        <v>49</v>
      </c>
      <c r="I998" s="53">
        <v>0</v>
      </c>
      <c r="J998" t="s">
        <v>51</v>
      </c>
      <c r="K998" t="s">
        <v>49</v>
      </c>
      <c r="L998" s="52" t="s">
        <v>52</v>
      </c>
    </row>
    <row r="999" spans="1:12" x14ac:dyDescent="0.25">
      <c r="B999" t="s">
        <v>6697</v>
      </c>
      <c r="C999" t="s">
        <v>1480</v>
      </c>
      <c r="E999" t="s">
        <v>49</v>
      </c>
      <c r="I999" s="53">
        <v>0</v>
      </c>
      <c r="J999" t="s">
        <v>51</v>
      </c>
      <c r="K999" t="s">
        <v>49</v>
      </c>
      <c r="L999" s="52" t="s">
        <v>52</v>
      </c>
    </row>
    <row r="1000" spans="1:12" x14ac:dyDescent="0.25">
      <c r="B1000" t="s">
        <v>6698</v>
      </c>
      <c r="C1000" t="s">
        <v>1481</v>
      </c>
      <c r="E1000" t="s">
        <v>49</v>
      </c>
      <c r="I1000" s="53">
        <v>0</v>
      </c>
      <c r="J1000" t="s">
        <v>51</v>
      </c>
      <c r="K1000" t="s">
        <v>49</v>
      </c>
      <c r="L1000" s="52" t="s">
        <v>52</v>
      </c>
    </row>
    <row r="1001" spans="1:12" x14ac:dyDescent="0.25">
      <c r="B1001" t="s">
        <v>6699</v>
      </c>
      <c r="C1001" t="s">
        <v>1482</v>
      </c>
      <c r="E1001" t="s">
        <v>49</v>
      </c>
      <c r="I1001" s="53">
        <v>0</v>
      </c>
      <c r="J1001" t="s">
        <v>8594</v>
      </c>
      <c r="K1001" t="s">
        <v>49</v>
      </c>
      <c r="L1001" s="52" t="s">
        <v>52</v>
      </c>
    </row>
    <row r="1002" spans="1:12" x14ac:dyDescent="0.25">
      <c r="A1002">
        <v>10865166</v>
      </c>
      <c r="B1002" t="s">
        <v>1483</v>
      </c>
      <c r="C1002" t="s">
        <v>1484</v>
      </c>
      <c r="D1002">
        <v>10865166</v>
      </c>
      <c r="E1002" t="s">
        <v>49</v>
      </c>
      <c r="F1002">
        <v>2</v>
      </c>
      <c r="G1002" t="s">
        <v>117</v>
      </c>
      <c r="H1002">
        <v>108.33</v>
      </c>
      <c r="I1002">
        <v>0</v>
      </c>
      <c r="J1002" t="s">
        <v>118</v>
      </c>
      <c r="K1002" t="s">
        <v>49</v>
      </c>
      <c r="L1002" s="52" t="s">
        <v>56</v>
      </c>
    </row>
    <row r="1003" spans="1:12" x14ac:dyDescent="0.25">
      <c r="A1003">
        <v>10858260</v>
      </c>
      <c r="B1003" t="s">
        <v>1485</v>
      </c>
      <c r="C1003" t="s">
        <v>1486</v>
      </c>
      <c r="D1003">
        <v>10858260</v>
      </c>
      <c r="E1003" t="s">
        <v>49</v>
      </c>
      <c r="F1003">
        <v>2</v>
      </c>
      <c r="G1003" t="s">
        <v>101</v>
      </c>
      <c r="H1003">
        <v>112.5</v>
      </c>
      <c r="I1003">
        <v>1</v>
      </c>
      <c r="J1003" t="s">
        <v>102</v>
      </c>
      <c r="K1003" t="s">
        <v>49</v>
      </c>
      <c r="L1003" s="52" t="s">
        <v>56</v>
      </c>
    </row>
    <row r="1004" spans="1:12" x14ac:dyDescent="0.25">
      <c r="B1004" t="s">
        <v>6700</v>
      </c>
      <c r="C1004" t="s">
        <v>1487</v>
      </c>
      <c r="E1004" t="s">
        <v>49</v>
      </c>
      <c r="I1004" s="53">
        <v>1</v>
      </c>
      <c r="J1004" t="s">
        <v>8594</v>
      </c>
      <c r="K1004" t="s">
        <v>49</v>
      </c>
      <c r="L1004" s="52" t="s">
        <v>52</v>
      </c>
    </row>
    <row r="1005" spans="1:12" x14ac:dyDescent="0.25">
      <c r="B1005" t="s">
        <v>6701</v>
      </c>
      <c r="C1005" t="s">
        <v>1488</v>
      </c>
      <c r="E1005" t="s">
        <v>49</v>
      </c>
      <c r="I1005" s="53">
        <v>1</v>
      </c>
      <c r="J1005" t="s">
        <v>8594</v>
      </c>
      <c r="K1005" t="s">
        <v>49</v>
      </c>
      <c r="L1005" s="52" t="s">
        <v>52</v>
      </c>
    </row>
    <row r="1006" spans="1:12" x14ac:dyDescent="0.25">
      <c r="B1006" t="s">
        <v>6702</v>
      </c>
      <c r="C1006" t="s">
        <v>1489</v>
      </c>
      <c r="E1006" t="s">
        <v>49</v>
      </c>
      <c r="I1006" s="53">
        <v>1</v>
      </c>
      <c r="J1006" t="s">
        <v>8592</v>
      </c>
      <c r="K1006" t="s">
        <v>49</v>
      </c>
      <c r="L1006" s="52" t="s">
        <v>52</v>
      </c>
    </row>
    <row r="1007" spans="1:12" x14ac:dyDescent="0.25">
      <c r="A1007">
        <v>23949218</v>
      </c>
      <c r="B1007" t="s">
        <v>6109</v>
      </c>
      <c r="C1007" t="s">
        <v>1490</v>
      </c>
      <c r="D1007">
        <v>23949218</v>
      </c>
      <c r="E1007" t="s">
        <v>49</v>
      </c>
      <c r="F1007">
        <v>0</v>
      </c>
      <c r="G1007" t="s">
        <v>74</v>
      </c>
      <c r="H1007">
        <v>100</v>
      </c>
      <c r="I1007">
        <v>0</v>
      </c>
      <c r="J1007" t="s">
        <v>75</v>
      </c>
      <c r="K1007" t="s">
        <v>49</v>
      </c>
      <c r="L1007" s="52" t="s">
        <v>56</v>
      </c>
    </row>
    <row r="1008" spans="1:12" x14ac:dyDescent="0.25">
      <c r="A1008">
        <v>23123814</v>
      </c>
      <c r="B1008" t="s">
        <v>1491</v>
      </c>
      <c r="C1008" t="s">
        <v>1492</v>
      </c>
      <c r="D1008">
        <v>23123814</v>
      </c>
      <c r="E1008" t="s">
        <v>71</v>
      </c>
      <c r="F1008">
        <v>0</v>
      </c>
      <c r="G1008" t="s">
        <v>74</v>
      </c>
      <c r="H1008">
        <v>100</v>
      </c>
      <c r="I1008">
        <v>0</v>
      </c>
      <c r="J1008" t="s">
        <v>75</v>
      </c>
      <c r="K1008" t="s">
        <v>71</v>
      </c>
      <c r="L1008" s="52" t="s">
        <v>56</v>
      </c>
    </row>
    <row r="1009" spans="1:12" x14ac:dyDescent="0.25">
      <c r="A1009">
        <v>10963277</v>
      </c>
      <c r="B1009" t="s">
        <v>1493</v>
      </c>
      <c r="C1009" t="s">
        <v>1494</v>
      </c>
      <c r="D1009">
        <v>10963277</v>
      </c>
      <c r="E1009" t="s">
        <v>49</v>
      </c>
      <c r="F1009">
        <v>6</v>
      </c>
      <c r="G1009" t="s">
        <v>74</v>
      </c>
      <c r="H1009">
        <v>100</v>
      </c>
      <c r="I1009">
        <v>1</v>
      </c>
      <c r="J1009" t="s">
        <v>75</v>
      </c>
      <c r="K1009" t="s">
        <v>49</v>
      </c>
      <c r="L1009" s="52" t="s">
        <v>52</v>
      </c>
    </row>
    <row r="1010" spans="1:12" x14ac:dyDescent="0.25">
      <c r="A1010">
        <v>11019841</v>
      </c>
      <c r="B1010" t="s">
        <v>1495</v>
      </c>
      <c r="C1010" t="s">
        <v>1496</v>
      </c>
      <c r="D1010">
        <v>11019841</v>
      </c>
      <c r="E1010" t="s">
        <v>49</v>
      </c>
      <c r="F1010">
        <v>0</v>
      </c>
      <c r="G1010" t="s">
        <v>50</v>
      </c>
      <c r="H1010">
        <v>91.67</v>
      </c>
      <c r="I1010">
        <v>0</v>
      </c>
      <c r="J1010" t="s">
        <v>51</v>
      </c>
      <c r="K1010" t="s">
        <v>49</v>
      </c>
      <c r="L1010" s="52" t="s">
        <v>52</v>
      </c>
    </row>
    <row r="1011" spans="1:12" x14ac:dyDescent="0.25">
      <c r="A1011">
        <v>10848220</v>
      </c>
      <c r="B1011" t="s">
        <v>1497</v>
      </c>
      <c r="C1011" t="s">
        <v>1498</v>
      </c>
      <c r="D1011">
        <v>10848220</v>
      </c>
      <c r="E1011" t="s">
        <v>49</v>
      </c>
      <c r="F1011">
        <v>3</v>
      </c>
      <c r="G1011" t="s">
        <v>50</v>
      </c>
      <c r="H1011">
        <v>91.67</v>
      </c>
      <c r="I1011">
        <v>2</v>
      </c>
      <c r="J1011" t="s">
        <v>51</v>
      </c>
      <c r="K1011" t="s">
        <v>49</v>
      </c>
      <c r="L1011" s="52" t="s">
        <v>56</v>
      </c>
    </row>
    <row r="1012" spans="1:12" x14ac:dyDescent="0.25">
      <c r="B1012" t="s">
        <v>6703</v>
      </c>
      <c r="C1012" t="s">
        <v>1499</v>
      </c>
      <c r="E1012" t="s">
        <v>49</v>
      </c>
      <c r="I1012" s="53">
        <v>1</v>
      </c>
      <c r="J1012" t="s">
        <v>8594</v>
      </c>
      <c r="K1012" t="s">
        <v>49</v>
      </c>
      <c r="L1012" s="52" t="s">
        <v>52</v>
      </c>
    </row>
    <row r="1013" spans="1:12" x14ac:dyDescent="0.25">
      <c r="B1013" t="s">
        <v>6704</v>
      </c>
      <c r="C1013" t="s">
        <v>1500</v>
      </c>
      <c r="E1013" t="s">
        <v>49</v>
      </c>
      <c r="I1013" s="53">
        <v>0</v>
      </c>
      <c r="J1013" t="s">
        <v>51</v>
      </c>
      <c r="K1013" t="s">
        <v>49</v>
      </c>
      <c r="L1013" s="52" t="s">
        <v>52</v>
      </c>
    </row>
    <row r="1014" spans="1:12" x14ac:dyDescent="0.25">
      <c r="B1014" t="s">
        <v>6705</v>
      </c>
      <c r="C1014" t="s">
        <v>1501</v>
      </c>
      <c r="E1014" t="s">
        <v>49</v>
      </c>
      <c r="I1014" s="53">
        <v>1</v>
      </c>
      <c r="J1014" t="s">
        <v>51</v>
      </c>
      <c r="K1014" t="s">
        <v>49</v>
      </c>
      <c r="L1014" s="52" t="s">
        <v>52</v>
      </c>
    </row>
    <row r="1015" spans="1:12" x14ac:dyDescent="0.25">
      <c r="B1015" t="s">
        <v>6706</v>
      </c>
      <c r="C1015" t="s">
        <v>1502</v>
      </c>
      <c r="E1015" t="s">
        <v>49</v>
      </c>
      <c r="I1015" s="53">
        <v>5</v>
      </c>
      <c r="J1015" t="s">
        <v>8594</v>
      </c>
      <c r="K1015" t="s">
        <v>49</v>
      </c>
      <c r="L1015" s="52" t="s">
        <v>52</v>
      </c>
    </row>
    <row r="1016" spans="1:12" x14ac:dyDescent="0.25">
      <c r="A1016">
        <v>15269543</v>
      </c>
      <c r="B1016" t="s">
        <v>6110</v>
      </c>
      <c r="C1016" t="s">
        <v>1503</v>
      </c>
      <c r="D1016">
        <v>15269543</v>
      </c>
      <c r="E1016" t="s">
        <v>49</v>
      </c>
      <c r="F1016">
        <v>0</v>
      </c>
      <c r="G1016" t="s">
        <v>50</v>
      </c>
      <c r="H1016">
        <v>91.67</v>
      </c>
      <c r="I1016">
        <v>0</v>
      </c>
      <c r="J1016" t="s">
        <v>51</v>
      </c>
      <c r="K1016" t="s">
        <v>49</v>
      </c>
      <c r="L1016" s="52" t="s">
        <v>56</v>
      </c>
    </row>
    <row r="1017" spans="1:12" x14ac:dyDescent="0.25">
      <c r="B1017" t="s">
        <v>6707</v>
      </c>
      <c r="C1017" t="s">
        <v>1504</v>
      </c>
      <c r="E1017" t="s">
        <v>49</v>
      </c>
      <c r="I1017" s="53">
        <v>0</v>
      </c>
      <c r="J1017" t="s">
        <v>51</v>
      </c>
      <c r="K1017" t="s">
        <v>49</v>
      </c>
      <c r="L1017" s="52" t="s">
        <v>52</v>
      </c>
    </row>
    <row r="1018" spans="1:12" x14ac:dyDescent="0.25">
      <c r="A1018">
        <v>10835123</v>
      </c>
      <c r="B1018" t="s">
        <v>1505</v>
      </c>
      <c r="C1018" t="s">
        <v>1506</v>
      </c>
      <c r="D1018">
        <v>10835123</v>
      </c>
      <c r="E1018" t="s">
        <v>49</v>
      </c>
      <c r="F1018">
        <v>1</v>
      </c>
      <c r="G1018" t="s">
        <v>117</v>
      </c>
      <c r="H1018">
        <v>118.45</v>
      </c>
      <c r="I1018">
        <v>1</v>
      </c>
      <c r="J1018" t="s">
        <v>118</v>
      </c>
      <c r="K1018" t="s">
        <v>49</v>
      </c>
      <c r="L1018" s="52" t="s">
        <v>56</v>
      </c>
    </row>
    <row r="1019" spans="1:12" x14ac:dyDescent="0.25">
      <c r="B1019" t="s">
        <v>6708</v>
      </c>
      <c r="C1019" t="s">
        <v>1507</v>
      </c>
      <c r="E1019" t="s">
        <v>49</v>
      </c>
      <c r="I1019" s="53">
        <v>0</v>
      </c>
      <c r="J1019" t="s">
        <v>51</v>
      </c>
      <c r="K1019" t="s">
        <v>49</v>
      </c>
      <c r="L1019" s="52" t="s">
        <v>52</v>
      </c>
    </row>
    <row r="1020" spans="1:12" x14ac:dyDescent="0.25">
      <c r="A1020">
        <v>21008124</v>
      </c>
      <c r="B1020" t="s">
        <v>1508</v>
      </c>
      <c r="C1020" t="s">
        <v>1509</v>
      </c>
      <c r="D1020">
        <v>21008124</v>
      </c>
      <c r="E1020" t="s">
        <v>49</v>
      </c>
      <c r="F1020">
        <v>0</v>
      </c>
      <c r="H1020">
        <v>91.67</v>
      </c>
      <c r="I1020">
        <v>0</v>
      </c>
      <c r="J1020" t="s">
        <v>51</v>
      </c>
      <c r="K1020" t="s">
        <v>49</v>
      </c>
      <c r="L1020" s="52" t="s">
        <v>56</v>
      </c>
    </row>
    <row r="1021" spans="1:12" x14ac:dyDescent="0.25">
      <c r="A1021">
        <v>10862500</v>
      </c>
      <c r="B1021" t="s">
        <v>1510</v>
      </c>
      <c r="C1021" t="s">
        <v>1511</v>
      </c>
      <c r="D1021">
        <v>10862500</v>
      </c>
      <c r="E1021" t="s">
        <v>49</v>
      </c>
      <c r="F1021">
        <v>4</v>
      </c>
      <c r="G1021" t="s">
        <v>90</v>
      </c>
      <c r="H1021">
        <v>100</v>
      </c>
      <c r="I1021">
        <v>1</v>
      </c>
      <c r="J1021" t="s">
        <v>91</v>
      </c>
      <c r="K1021" t="s">
        <v>49</v>
      </c>
      <c r="L1021" s="52" t="s">
        <v>56</v>
      </c>
    </row>
    <row r="1022" spans="1:12" x14ac:dyDescent="0.25">
      <c r="A1022">
        <v>21008014</v>
      </c>
      <c r="B1022" t="s">
        <v>1512</v>
      </c>
      <c r="C1022" t="s">
        <v>1513</v>
      </c>
      <c r="D1022">
        <v>21008014</v>
      </c>
      <c r="E1022" t="s">
        <v>49</v>
      </c>
      <c r="F1022">
        <v>0</v>
      </c>
      <c r="H1022">
        <v>91.67</v>
      </c>
      <c r="I1022">
        <v>0</v>
      </c>
      <c r="J1022" t="s">
        <v>51</v>
      </c>
      <c r="K1022" t="s">
        <v>49</v>
      </c>
      <c r="L1022" s="52" t="s">
        <v>56</v>
      </c>
    </row>
    <row r="1023" spans="1:12" x14ac:dyDescent="0.25">
      <c r="B1023" t="s">
        <v>6709</v>
      </c>
      <c r="C1023" t="s">
        <v>1514</v>
      </c>
      <c r="E1023" t="s">
        <v>49</v>
      </c>
      <c r="I1023" s="53">
        <v>3</v>
      </c>
      <c r="J1023" t="s">
        <v>51</v>
      </c>
      <c r="K1023" t="s">
        <v>49</v>
      </c>
      <c r="L1023" s="52" t="s">
        <v>52</v>
      </c>
    </row>
    <row r="1024" spans="1:12" x14ac:dyDescent="0.25">
      <c r="B1024" t="s">
        <v>6710</v>
      </c>
      <c r="C1024" t="s">
        <v>1515</v>
      </c>
      <c r="E1024" t="s">
        <v>49</v>
      </c>
      <c r="I1024" s="53">
        <v>2</v>
      </c>
      <c r="J1024" t="s">
        <v>8594</v>
      </c>
      <c r="K1024" t="s">
        <v>49</v>
      </c>
      <c r="L1024" s="52" t="s">
        <v>52</v>
      </c>
    </row>
    <row r="1025" spans="1:12" x14ac:dyDescent="0.25">
      <c r="B1025" t="s">
        <v>6711</v>
      </c>
      <c r="C1025" t="s">
        <v>1516</v>
      </c>
      <c r="E1025" t="s">
        <v>49</v>
      </c>
      <c r="I1025" s="53">
        <v>0</v>
      </c>
      <c r="J1025" t="s">
        <v>51</v>
      </c>
      <c r="K1025" t="s">
        <v>49</v>
      </c>
      <c r="L1025" s="52" t="s">
        <v>52</v>
      </c>
    </row>
    <row r="1026" spans="1:12" x14ac:dyDescent="0.25">
      <c r="A1026">
        <v>23239394</v>
      </c>
      <c r="B1026" t="s">
        <v>1517</v>
      </c>
      <c r="C1026" t="s">
        <v>1518</v>
      </c>
      <c r="D1026">
        <v>23239394</v>
      </c>
      <c r="E1026" t="s">
        <v>49</v>
      </c>
      <c r="F1026">
        <v>2</v>
      </c>
      <c r="G1026" t="s">
        <v>50</v>
      </c>
      <c r="H1026">
        <v>91.67</v>
      </c>
      <c r="I1026">
        <v>2</v>
      </c>
      <c r="J1026" t="s">
        <v>51</v>
      </c>
      <c r="K1026" t="s">
        <v>49</v>
      </c>
      <c r="L1026" s="52" t="s">
        <v>56</v>
      </c>
    </row>
    <row r="1027" spans="1:12" x14ac:dyDescent="0.25">
      <c r="B1027" t="s">
        <v>6712</v>
      </c>
      <c r="C1027" t="s">
        <v>1519</v>
      </c>
      <c r="E1027" t="s">
        <v>49</v>
      </c>
      <c r="I1027" s="53">
        <v>0</v>
      </c>
      <c r="J1027" t="s">
        <v>8595</v>
      </c>
      <c r="K1027" t="s">
        <v>49</v>
      </c>
      <c r="L1027" s="52" t="s">
        <v>52</v>
      </c>
    </row>
    <row r="1028" spans="1:12" x14ac:dyDescent="0.25">
      <c r="B1028" t="s">
        <v>6713</v>
      </c>
      <c r="C1028" t="s">
        <v>1520</v>
      </c>
      <c r="E1028" t="s">
        <v>49</v>
      </c>
      <c r="I1028" s="53">
        <v>0</v>
      </c>
      <c r="J1028" t="s">
        <v>8594</v>
      </c>
      <c r="K1028" t="s">
        <v>49</v>
      </c>
      <c r="L1028" s="52" t="s">
        <v>52</v>
      </c>
    </row>
    <row r="1029" spans="1:12" x14ac:dyDescent="0.25">
      <c r="B1029" t="s">
        <v>6714</v>
      </c>
      <c r="C1029" t="s">
        <v>1521</v>
      </c>
      <c r="E1029" t="s">
        <v>49</v>
      </c>
      <c r="I1029" s="53">
        <v>0</v>
      </c>
      <c r="J1029" t="s">
        <v>51</v>
      </c>
      <c r="K1029" t="s">
        <v>49</v>
      </c>
      <c r="L1029" s="52" t="s">
        <v>52</v>
      </c>
    </row>
    <row r="1030" spans="1:12" x14ac:dyDescent="0.25">
      <c r="B1030" t="s">
        <v>6715</v>
      </c>
      <c r="C1030" t="s">
        <v>1522</v>
      </c>
      <c r="E1030" t="s">
        <v>49</v>
      </c>
      <c r="I1030" s="53">
        <v>2</v>
      </c>
      <c r="J1030" t="s">
        <v>8594</v>
      </c>
      <c r="K1030" t="s">
        <v>49</v>
      </c>
      <c r="L1030" s="52" t="s">
        <v>52</v>
      </c>
    </row>
    <row r="1031" spans="1:12" x14ac:dyDescent="0.25">
      <c r="B1031" t="s">
        <v>6716</v>
      </c>
      <c r="C1031" t="s">
        <v>1523</v>
      </c>
      <c r="E1031" t="s">
        <v>49</v>
      </c>
      <c r="I1031" s="53">
        <v>0</v>
      </c>
      <c r="J1031" t="s">
        <v>51</v>
      </c>
      <c r="K1031" t="s">
        <v>49</v>
      </c>
      <c r="L1031" s="52" t="s">
        <v>52</v>
      </c>
    </row>
    <row r="1032" spans="1:12" x14ac:dyDescent="0.25">
      <c r="B1032" t="s">
        <v>6717</v>
      </c>
      <c r="C1032" t="s">
        <v>1524</v>
      </c>
      <c r="E1032" t="s">
        <v>49</v>
      </c>
      <c r="I1032" s="53">
        <v>0</v>
      </c>
      <c r="J1032" t="s">
        <v>8594</v>
      </c>
      <c r="K1032" t="s">
        <v>49</v>
      </c>
      <c r="L1032" s="52" t="s">
        <v>52</v>
      </c>
    </row>
    <row r="1033" spans="1:12" x14ac:dyDescent="0.25">
      <c r="A1033">
        <v>15231009</v>
      </c>
      <c r="B1033" t="s">
        <v>1525</v>
      </c>
      <c r="C1033" t="s">
        <v>1526</v>
      </c>
      <c r="D1033">
        <v>15231009</v>
      </c>
      <c r="E1033" t="s">
        <v>49</v>
      </c>
      <c r="F1033">
        <v>0</v>
      </c>
      <c r="H1033">
        <v>100</v>
      </c>
      <c r="I1033">
        <v>2</v>
      </c>
      <c r="J1033" t="s">
        <v>75</v>
      </c>
      <c r="K1033" t="s">
        <v>49</v>
      </c>
      <c r="L1033" s="52" t="s">
        <v>56</v>
      </c>
    </row>
    <row r="1034" spans="1:12" x14ac:dyDescent="0.25">
      <c r="B1034" t="s">
        <v>6718</v>
      </c>
      <c r="C1034" t="s">
        <v>1527</v>
      </c>
      <c r="E1034" t="s">
        <v>49</v>
      </c>
      <c r="I1034" s="53">
        <v>3</v>
      </c>
      <c r="J1034" t="s">
        <v>8594</v>
      </c>
      <c r="K1034" t="s">
        <v>49</v>
      </c>
      <c r="L1034" s="52" t="s">
        <v>52</v>
      </c>
    </row>
    <row r="1035" spans="1:12" x14ac:dyDescent="0.25">
      <c r="A1035">
        <v>10853718</v>
      </c>
      <c r="B1035" t="s">
        <v>1528</v>
      </c>
      <c r="C1035" t="s">
        <v>1529</v>
      </c>
      <c r="D1035">
        <v>10853718</v>
      </c>
      <c r="E1035" t="s">
        <v>49</v>
      </c>
      <c r="F1035">
        <v>7</v>
      </c>
      <c r="G1035" t="s">
        <v>50</v>
      </c>
      <c r="H1035">
        <v>91.67</v>
      </c>
      <c r="I1035">
        <v>4</v>
      </c>
      <c r="J1035" t="s">
        <v>51</v>
      </c>
      <c r="K1035" t="s">
        <v>49</v>
      </c>
      <c r="L1035" s="52" t="s">
        <v>52</v>
      </c>
    </row>
    <row r="1036" spans="1:12" x14ac:dyDescent="0.25">
      <c r="B1036" t="s">
        <v>6719</v>
      </c>
      <c r="C1036" t="s">
        <v>1530</v>
      </c>
      <c r="E1036" t="s">
        <v>49</v>
      </c>
      <c r="I1036" s="53">
        <v>0</v>
      </c>
      <c r="J1036" t="s">
        <v>8594</v>
      </c>
      <c r="K1036" t="s">
        <v>49</v>
      </c>
      <c r="L1036" s="52" t="s">
        <v>52</v>
      </c>
    </row>
    <row r="1037" spans="1:12" x14ac:dyDescent="0.25">
      <c r="B1037" t="s">
        <v>6720</v>
      </c>
      <c r="C1037" t="s">
        <v>1531</v>
      </c>
      <c r="E1037" t="s">
        <v>49</v>
      </c>
      <c r="I1037" s="53">
        <v>1</v>
      </c>
      <c r="J1037" t="s">
        <v>8594</v>
      </c>
      <c r="K1037" t="s">
        <v>49</v>
      </c>
      <c r="L1037" s="52" t="s">
        <v>52</v>
      </c>
    </row>
    <row r="1038" spans="1:12" x14ac:dyDescent="0.25">
      <c r="A1038">
        <v>23009103</v>
      </c>
      <c r="B1038" t="s">
        <v>1532</v>
      </c>
      <c r="C1038" t="s">
        <v>1533</v>
      </c>
      <c r="D1038">
        <v>23009103</v>
      </c>
      <c r="E1038" t="s">
        <v>49</v>
      </c>
      <c r="F1038">
        <v>0</v>
      </c>
      <c r="G1038" t="s">
        <v>50</v>
      </c>
      <c r="H1038">
        <v>98.4</v>
      </c>
      <c r="I1038">
        <v>0</v>
      </c>
      <c r="J1038" t="s">
        <v>51</v>
      </c>
      <c r="K1038" t="s">
        <v>49</v>
      </c>
      <c r="L1038" s="52" t="s">
        <v>56</v>
      </c>
    </row>
    <row r="1039" spans="1:12" x14ac:dyDescent="0.25">
      <c r="B1039" t="s">
        <v>6721</v>
      </c>
      <c r="C1039" t="s">
        <v>1534</v>
      </c>
      <c r="E1039" t="s">
        <v>49</v>
      </c>
      <c r="I1039" s="53">
        <v>0</v>
      </c>
      <c r="J1039" t="s">
        <v>51</v>
      </c>
      <c r="K1039" t="s">
        <v>49</v>
      </c>
      <c r="L1039" s="52" t="s">
        <v>52</v>
      </c>
    </row>
    <row r="1040" spans="1:12" x14ac:dyDescent="0.25">
      <c r="B1040" t="s">
        <v>6722</v>
      </c>
      <c r="C1040" t="s">
        <v>1535</v>
      </c>
      <c r="E1040" t="s">
        <v>49</v>
      </c>
      <c r="I1040" s="53">
        <v>1</v>
      </c>
      <c r="J1040" t="s">
        <v>8595</v>
      </c>
      <c r="K1040" t="s">
        <v>49</v>
      </c>
      <c r="L1040" s="52" t="s">
        <v>52</v>
      </c>
    </row>
    <row r="1041" spans="1:12" x14ac:dyDescent="0.25">
      <c r="A1041">
        <v>23605588</v>
      </c>
      <c r="B1041" t="s">
        <v>1536</v>
      </c>
      <c r="C1041" t="s">
        <v>1537</v>
      </c>
      <c r="D1041">
        <v>23605588</v>
      </c>
      <c r="E1041" t="s">
        <v>49</v>
      </c>
      <c r="F1041">
        <v>0</v>
      </c>
      <c r="G1041" t="s">
        <v>74</v>
      </c>
      <c r="H1041">
        <v>100</v>
      </c>
      <c r="I1041">
        <v>0</v>
      </c>
      <c r="J1041" t="s">
        <v>75</v>
      </c>
      <c r="K1041" t="s">
        <v>49</v>
      </c>
      <c r="L1041" s="52" t="s">
        <v>56</v>
      </c>
    </row>
    <row r="1042" spans="1:12" x14ac:dyDescent="0.25">
      <c r="A1042">
        <v>23084688</v>
      </c>
      <c r="B1042" t="s">
        <v>1538</v>
      </c>
      <c r="C1042" t="s">
        <v>1539</v>
      </c>
      <c r="D1042">
        <v>23084688</v>
      </c>
      <c r="E1042" t="s">
        <v>49</v>
      </c>
      <c r="G1042" t="s">
        <v>90</v>
      </c>
      <c r="H1042">
        <v>100</v>
      </c>
      <c r="I1042">
        <v>2</v>
      </c>
      <c r="J1042" t="s">
        <v>91</v>
      </c>
      <c r="K1042" t="s">
        <v>49</v>
      </c>
      <c r="L1042" s="52" t="s">
        <v>52</v>
      </c>
    </row>
    <row r="1043" spans="1:12" x14ac:dyDescent="0.25">
      <c r="A1043">
        <v>23367326</v>
      </c>
      <c r="B1043" t="s">
        <v>1540</v>
      </c>
      <c r="C1043" t="s">
        <v>1541</v>
      </c>
      <c r="D1043">
        <v>23367326</v>
      </c>
      <c r="E1043" t="s">
        <v>71</v>
      </c>
      <c r="F1043">
        <v>0</v>
      </c>
      <c r="G1043" t="s">
        <v>74</v>
      </c>
      <c r="H1043">
        <v>100</v>
      </c>
      <c r="I1043">
        <v>0</v>
      </c>
      <c r="J1043" t="s">
        <v>75</v>
      </c>
      <c r="K1043" t="s">
        <v>71</v>
      </c>
      <c r="L1043" s="52" t="s">
        <v>56</v>
      </c>
    </row>
    <row r="1044" spans="1:12" x14ac:dyDescent="0.25">
      <c r="B1044" t="s">
        <v>6723</v>
      </c>
      <c r="C1044" t="s">
        <v>1542</v>
      </c>
      <c r="E1044" t="s">
        <v>49</v>
      </c>
      <c r="I1044" s="53">
        <v>0</v>
      </c>
      <c r="J1044" t="s">
        <v>51</v>
      </c>
      <c r="K1044" t="s">
        <v>49</v>
      </c>
      <c r="L1044" s="52" t="s">
        <v>52</v>
      </c>
    </row>
    <row r="1045" spans="1:12" x14ac:dyDescent="0.25">
      <c r="B1045" t="s">
        <v>6724</v>
      </c>
      <c r="C1045" t="s">
        <v>1543</v>
      </c>
      <c r="E1045" t="s">
        <v>49</v>
      </c>
      <c r="I1045" s="53">
        <v>2</v>
      </c>
      <c r="J1045" t="s">
        <v>8590</v>
      </c>
      <c r="K1045" t="s">
        <v>49</v>
      </c>
      <c r="L1045" s="52" t="s">
        <v>52</v>
      </c>
    </row>
    <row r="1046" spans="1:12" x14ac:dyDescent="0.25">
      <c r="B1046" t="s">
        <v>6725</v>
      </c>
      <c r="C1046" t="s">
        <v>1546</v>
      </c>
      <c r="E1046" t="s">
        <v>49</v>
      </c>
      <c r="I1046" s="53">
        <v>4</v>
      </c>
      <c r="J1046" t="s">
        <v>51</v>
      </c>
      <c r="K1046" t="s">
        <v>49</v>
      </c>
      <c r="L1046" s="52" t="s">
        <v>52</v>
      </c>
    </row>
    <row r="1047" spans="1:12" x14ac:dyDescent="0.25">
      <c r="A1047">
        <v>10853478</v>
      </c>
      <c r="B1047" t="s">
        <v>1544</v>
      </c>
      <c r="C1047" t="s">
        <v>1545</v>
      </c>
      <c r="D1047">
        <v>10853478</v>
      </c>
      <c r="E1047" t="s">
        <v>49</v>
      </c>
      <c r="F1047">
        <v>3</v>
      </c>
      <c r="G1047" t="s">
        <v>101</v>
      </c>
      <c r="H1047">
        <v>112.5</v>
      </c>
      <c r="I1047">
        <v>1</v>
      </c>
      <c r="J1047" t="s">
        <v>102</v>
      </c>
      <c r="K1047" t="s">
        <v>49</v>
      </c>
      <c r="L1047" s="52" t="s">
        <v>52</v>
      </c>
    </row>
    <row r="1048" spans="1:12" x14ac:dyDescent="0.25">
      <c r="A1048">
        <v>12122528</v>
      </c>
      <c r="B1048" t="s">
        <v>6726</v>
      </c>
      <c r="C1048" t="s">
        <v>1547</v>
      </c>
      <c r="D1048">
        <v>12122528</v>
      </c>
      <c r="E1048" t="s">
        <v>49</v>
      </c>
      <c r="F1048">
        <v>2</v>
      </c>
      <c r="G1048" t="s">
        <v>50</v>
      </c>
      <c r="H1048">
        <v>91.67</v>
      </c>
      <c r="I1048" s="53">
        <v>1</v>
      </c>
      <c r="J1048" t="s">
        <v>51</v>
      </c>
      <c r="K1048" t="s">
        <v>49</v>
      </c>
      <c r="L1048" s="52" t="s">
        <v>56</v>
      </c>
    </row>
    <row r="1049" spans="1:12" x14ac:dyDescent="0.25">
      <c r="B1049" t="s">
        <v>6727</v>
      </c>
      <c r="C1049" t="s">
        <v>1548</v>
      </c>
      <c r="E1049" t="s">
        <v>49</v>
      </c>
      <c r="I1049" s="53">
        <v>0</v>
      </c>
      <c r="J1049" t="s">
        <v>51</v>
      </c>
      <c r="K1049" t="s">
        <v>49</v>
      </c>
      <c r="L1049" s="52" t="s">
        <v>52</v>
      </c>
    </row>
    <row r="1050" spans="1:12" x14ac:dyDescent="0.25">
      <c r="B1050" t="s">
        <v>6728</v>
      </c>
      <c r="C1050" t="s">
        <v>1549</v>
      </c>
      <c r="E1050" t="s">
        <v>49</v>
      </c>
      <c r="I1050" s="53">
        <v>0</v>
      </c>
      <c r="J1050" t="s">
        <v>51</v>
      </c>
      <c r="K1050" t="s">
        <v>49</v>
      </c>
      <c r="L1050" s="52" t="s">
        <v>52</v>
      </c>
    </row>
    <row r="1051" spans="1:12" x14ac:dyDescent="0.25">
      <c r="A1051">
        <v>10909322</v>
      </c>
      <c r="B1051" t="s">
        <v>6729</v>
      </c>
      <c r="C1051" t="s">
        <v>1550</v>
      </c>
      <c r="D1051">
        <v>10909322</v>
      </c>
      <c r="E1051" t="s">
        <v>49</v>
      </c>
      <c r="F1051">
        <v>6</v>
      </c>
      <c r="G1051" t="s">
        <v>74</v>
      </c>
      <c r="H1051">
        <v>100</v>
      </c>
      <c r="I1051">
        <v>4</v>
      </c>
      <c r="J1051" t="s">
        <v>8594</v>
      </c>
      <c r="K1051" t="s">
        <v>49</v>
      </c>
      <c r="L1051" s="52" t="s">
        <v>56</v>
      </c>
    </row>
    <row r="1052" spans="1:12" x14ac:dyDescent="0.25">
      <c r="A1052">
        <v>10926604</v>
      </c>
      <c r="B1052" t="s">
        <v>1551</v>
      </c>
      <c r="C1052" t="s">
        <v>1552</v>
      </c>
      <c r="D1052">
        <v>10926604</v>
      </c>
      <c r="E1052" t="s">
        <v>49</v>
      </c>
      <c r="F1052">
        <v>6</v>
      </c>
      <c r="G1052" t="s">
        <v>74</v>
      </c>
      <c r="H1052">
        <v>106.41</v>
      </c>
      <c r="I1052">
        <v>0</v>
      </c>
      <c r="J1052" t="s">
        <v>75</v>
      </c>
      <c r="K1052" t="s">
        <v>49</v>
      </c>
      <c r="L1052" s="52" t="s">
        <v>52</v>
      </c>
    </row>
    <row r="1053" spans="1:12" x14ac:dyDescent="0.25">
      <c r="A1053">
        <v>10840512</v>
      </c>
      <c r="B1053" t="s">
        <v>1553</v>
      </c>
      <c r="C1053" t="s">
        <v>1554</v>
      </c>
      <c r="D1053">
        <v>10840512</v>
      </c>
      <c r="E1053" t="s">
        <v>49</v>
      </c>
      <c r="F1053">
        <v>0</v>
      </c>
      <c r="G1053" t="s">
        <v>74</v>
      </c>
      <c r="H1053">
        <v>106.41</v>
      </c>
      <c r="I1053">
        <v>0</v>
      </c>
      <c r="J1053" t="s">
        <v>75</v>
      </c>
      <c r="K1053" t="s">
        <v>49</v>
      </c>
      <c r="L1053" s="52" t="s">
        <v>56</v>
      </c>
    </row>
    <row r="1054" spans="1:12" x14ac:dyDescent="0.25">
      <c r="B1054" t="s">
        <v>6730</v>
      </c>
      <c r="C1054" t="s">
        <v>1555</v>
      </c>
      <c r="E1054" t="s">
        <v>49</v>
      </c>
      <c r="I1054" s="53">
        <v>1</v>
      </c>
      <c r="J1054" t="s">
        <v>51</v>
      </c>
      <c r="K1054" t="s">
        <v>49</v>
      </c>
      <c r="L1054" s="52" t="s">
        <v>52</v>
      </c>
    </row>
    <row r="1055" spans="1:12" x14ac:dyDescent="0.25">
      <c r="B1055" t="s">
        <v>6731</v>
      </c>
      <c r="C1055" t="s">
        <v>1556</v>
      </c>
      <c r="E1055" t="s">
        <v>49</v>
      </c>
      <c r="I1055" s="53">
        <v>1</v>
      </c>
      <c r="J1055" t="s">
        <v>8590</v>
      </c>
      <c r="K1055" t="s">
        <v>49</v>
      </c>
      <c r="L1055" s="52" t="s">
        <v>52</v>
      </c>
    </row>
    <row r="1056" spans="1:12" x14ac:dyDescent="0.25">
      <c r="A1056">
        <v>12122982</v>
      </c>
      <c r="B1056" t="s">
        <v>1557</v>
      </c>
      <c r="C1056" t="s">
        <v>1558</v>
      </c>
      <c r="D1056">
        <v>12122982</v>
      </c>
      <c r="E1056" t="s">
        <v>49</v>
      </c>
      <c r="F1056">
        <v>0</v>
      </c>
      <c r="G1056" t="s">
        <v>50</v>
      </c>
      <c r="H1056">
        <v>91.67</v>
      </c>
      <c r="I1056">
        <v>0</v>
      </c>
      <c r="J1056" t="s">
        <v>51</v>
      </c>
      <c r="K1056" t="s">
        <v>49</v>
      </c>
      <c r="L1056" s="52" t="s">
        <v>56</v>
      </c>
    </row>
    <row r="1057" spans="1:12" x14ac:dyDescent="0.25">
      <c r="B1057" t="s">
        <v>6732</v>
      </c>
      <c r="C1057" t="s">
        <v>1559</v>
      </c>
      <c r="E1057" t="s">
        <v>49</v>
      </c>
      <c r="I1057" s="53">
        <v>1</v>
      </c>
      <c r="J1057" t="s">
        <v>8595</v>
      </c>
      <c r="K1057" t="s">
        <v>49</v>
      </c>
      <c r="L1057" s="52" t="s">
        <v>52</v>
      </c>
    </row>
    <row r="1058" spans="1:12" x14ac:dyDescent="0.25">
      <c r="B1058" t="s">
        <v>6733</v>
      </c>
      <c r="C1058" t="s">
        <v>1560</v>
      </c>
      <c r="E1058" t="s">
        <v>49</v>
      </c>
      <c r="I1058" s="53">
        <v>0</v>
      </c>
      <c r="J1058" t="s">
        <v>8590</v>
      </c>
      <c r="K1058" t="s">
        <v>49</v>
      </c>
      <c r="L1058" s="52" t="s">
        <v>52</v>
      </c>
    </row>
    <row r="1059" spans="1:12" x14ac:dyDescent="0.25">
      <c r="B1059" t="s">
        <v>6734</v>
      </c>
      <c r="C1059" t="s">
        <v>1561</v>
      </c>
      <c r="E1059" t="s">
        <v>49</v>
      </c>
      <c r="I1059" s="53">
        <v>1</v>
      </c>
      <c r="J1059" t="s">
        <v>8594</v>
      </c>
      <c r="K1059" t="s">
        <v>49</v>
      </c>
      <c r="L1059" s="52" t="s">
        <v>52</v>
      </c>
    </row>
    <row r="1060" spans="1:12" x14ac:dyDescent="0.25">
      <c r="B1060" t="s">
        <v>6735</v>
      </c>
      <c r="C1060" t="s">
        <v>1562</v>
      </c>
      <c r="E1060" t="s">
        <v>49</v>
      </c>
      <c r="I1060" s="53">
        <v>0</v>
      </c>
      <c r="J1060" t="s">
        <v>51</v>
      </c>
      <c r="K1060" t="s">
        <v>49</v>
      </c>
      <c r="L1060" s="52" t="s">
        <v>52</v>
      </c>
    </row>
    <row r="1061" spans="1:12" x14ac:dyDescent="0.25">
      <c r="B1061" t="s">
        <v>6736</v>
      </c>
      <c r="C1061" t="s">
        <v>1563</v>
      </c>
      <c r="E1061" t="s">
        <v>49</v>
      </c>
      <c r="I1061" s="53">
        <v>1</v>
      </c>
      <c r="J1061" t="s">
        <v>8590</v>
      </c>
      <c r="K1061" t="s">
        <v>49</v>
      </c>
      <c r="L1061" s="52" t="s">
        <v>52</v>
      </c>
    </row>
    <row r="1062" spans="1:12" x14ac:dyDescent="0.25">
      <c r="A1062">
        <v>10907717</v>
      </c>
      <c r="B1062" t="s">
        <v>1564</v>
      </c>
      <c r="C1062" t="s">
        <v>1565</v>
      </c>
      <c r="D1062">
        <v>10907717</v>
      </c>
      <c r="E1062" t="s">
        <v>49</v>
      </c>
      <c r="F1062">
        <v>3</v>
      </c>
      <c r="G1062" t="s">
        <v>50</v>
      </c>
      <c r="H1062">
        <v>91.67</v>
      </c>
      <c r="I1062">
        <v>1</v>
      </c>
      <c r="J1062" t="s">
        <v>51</v>
      </c>
      <c r="K1062" t="s">
        <v>49</v>
      </c>
      <c r="L1062" s="52" t="s">
        <v>52</v>
      </c>
    </row>
    <row r="1063" spans="1:12" x14ac:dyDescent="0.25">
      <c r="B1063" t="s">
        <v>6737</v>
      </c>
      <c r="C1063" t="s">
        <v>1566</v>
      </c>
      <c r="E1063" t="s">
        <v>49</v>
      </c>
      <c r="I1063" s="53">
        <v>0</v>
      </c>
      <c r="J1063" t="s">
        <v>51</v>
      </c>
      <c r="K1063" t="s">
        <v>49</v>
      </c>
      <c r="L1063" s="52" t="s">
        <v>52</v>
      </c>
    </row>
    <row r="1064" spans="1:12" x14ac:dyDescent="0.25">
      <c r="A1064">
        <v>23515885</v>
      </c>
      <c r="B1064" t="s">
        <v>1567</v>
      </c>
      <c r="C1064" t="s">
        <v>1568</v>
      </c>
      <c r="D1064">
        <v>23515885</v>
      </c>
      <c r="E1064" t="s">
        <v>49</v>
      </c>
      <c r="F1064">
        <v>2</v>
      </c>
      <c r="G1064" t="s">
        <v>50</v>
      </c>
      <c r="H1064">
        <v>91.67</v>
      </c>
      <c r="I1064">
        <v>0</v>
      </c>
      <c r="J1064" t="s">
        <v>51</v>
      </c>
      <c r="K1064" t="s">
        <v>49</v>
      </c>
      <c r="L1064" s="52" t="s">
        <v>52</v>
      </c>
    </row>
    <row r="1065" spans="1:12" x14ac:dyDescent="0.25">
      <c r="A1065">
        <v>23048122</v>
      </c>
      <c r="B1065" t="s">
        <v>1569</v>
      </c>
      <c r="C1065" t="s">
        <v>1570</v>
      </c>
      <c r="D1065">
        <v>23048122</v>
      </c>
      <c r="E1065" t="s">
        <v>49</v>
      </c>
      <c r="F1065">
        <v>1</v>
      </c>
      <c r="G1065" t="s">
        <v>74</v>
      </c>
      <c r="H1065">
        <v>106.41</v>
      </c>
      <c r="I1065">
        <v>0</v>
      </c>
      <c r="J1065" t="s">
        <v>75</v>
      </c>
      <c r="K1065" t="s">
        <v>49</v>
      </c>
      <c r="L1065" s="52" t="s">
        <v>56</v>
      </c>
    </row>
    <row r="1066" spans="1:12" x14ac:dyDescent="0.25">
      <c r="A1066">
        <v>23085131</v>
      </c>
      <c r="B1066" t="s">
        <v>1571</v>
      </c>
      <c r="C1066" t="s">
        <v>1572</v>
      </c>
      <c r="D1066">
        <v>23085131</v>
      </c>
      <c r="E1066" t="s">
        <v>49</v>
      </c>
      <c r="F1066">
        <v>1</v>
      </c>
      <c r="H1066">
        <v>91.67</v>
      </c>
      <c r="I1066">
        <v>0</v>
      </c>
      <c r="J1066" t="s">
        <v>51</v>
      </c>
      <c r="K1066" t="s">
        <v>49</v>
      </c>
      <c r="L1066" s="52" t="s">
        <v>56</v>
      </c>
    </row>
    <row r="1067" spans="1:12" x14ac:dyDescent="0.25">
      <c r="A1067">
        <v>23027756</v>
      </c>
      <c r="B1067" t="s">
        <v>1573</v>
      </c>
      <c r="C1067" t="s">
        <v>1574</v>
      </c>
      <c r="D1067">
        <v>23027756</v>
      </c>
      <c r="E1067" t="s">
        <v>49</v>
      </c>
      <c r="F1067">
        <v>0</v>
      </c>
      <c r="H1067">
        <v>108.33</v>
      </c>
      <c r="I1067">
        <v>0</v>
      </c>
      <c r="J1067" t="s">
        <v>118</v>
      </c>
      <c r="K1067" t="s">
        <v>49</v>
      </c>
      <c r="L1067" s="52" t="s">
        <v>56</v>
      </c>
    </row>
    <row r="1068" spans="1:12" x14ac:dyDescent="0.25">
      <c r="A1068">
        <v>10860719</v>
      </c>
      <c r="B1068" t="s">
        <v>1575</v>
      </c>
      <c r="C1068" t="s">
        <v>1576</v>
      </c>
      <c r="D1068">
        <v>10860719</v>
      </c>
      <c r="E1068" t="s">
        <v>49</v>
      </c>
      <c r="F1068">
        <v>0</v>
      </c>
      <c r="G1068" t="s">
        <v>50</v>
      </c>
      <c r="H1068">
        <v>98.4</v>
      </c>
      <c r="I1068">
        <v>1</v>
      </c>
      <c r="J1068" t="s">
        <v>51</v>
      </c>
      <c r="K1068" t="s">
        <v>49</v>
      </c>
      <c r="L1068" s="52" t="s">
        <v>52</v>
      </c>
    </row>
    <row r="1069" spans="1:12" x14ac:dyDescent="0.25">
      <c r="B1069" t="s">
        <v>6738</v>
      </c>
      <c r="C1069" t="s">
        <v>1577</v>
      </c>
      <c r="E1069" t="s">
        <v>49</v>
      </c>
      <c r="I1069" s="53">
        <v>0</v>
      </c>
      <c r="J1069" t="s">
        <v>8594</v>
      </c>
      <c r="K1069" t="s">
        <v>49</v>
      </c>
      <c r="L1069" s="52" t="s">
        <v>52</v>
      </c>
    </row>
    <row r="1070" spans="1:12" x14ac:dyDescent="0.25">
      <c r="B1070" t="s">
        <v>6739</v>
      </c>
      <c r="C1070" t="s">
        <v>1578</v>
      </c>
      <c r="E1070" t="s">
        <v>49</v>
      </c>
      <c r="I1070" s="53">
        <v>1</v>
      </c>
      <c r="J1070" t="s">
        <v>51</v>
      </c>
      <c r="K1070" t="s">
        <v>49</v>
      </c>
      <c r="L1070" s="52" t="s">
        <v>52</v>
      </c>
    </row>
    <row r="1071" spans="1:12" x14ac:dyDescent="0.25">
      <c r="B1071" t="s">
        <v>6740</v>
      </c>
      <c r="C1071" t="s">
        <v>1579</v>
      </c>
      <c r="E1071" t="s">
        <v>49</v>
      </c>
      <c r="I1071" s="53">
        <v>0</v>
      </c>
      <c r="J1071" t="s">
        <v>51</v>
      </c>
      <c r="K1071" t="s">
        <v>49</v>
      </c>
      <c r="L1071" s="52" t="s">
        <v>52</v>
      </c>
    </row>
    <row r="1072" spans="1:12" x14ac:dyDescent="0.25">
      <c r="A1072">
        <v>21005055</v>
      </c>
      <c r="B1072" t="s">
        <v>6741</v>
      </c>
      <c r="C1072" t="s">
        <v>1580</v>
      </c>
      <c r="D1072">
        <v>21005055</v>
      </c>
      <c r="E1072" t="s">
        <v>49</v>
      </c>
      <c r="F1072">
        <v>0</v>
      </c>
      <c r="G1072" t="s">
        <v>74</v>
      </c>
      <c r="H1072">
        <v>100</v>
      </c>
      <c r="I1072" s="53">
        <v>0</v>
      </c>
      <c r="J1072" t="s">
        <v>8594</v>
      </c>
      <c r="K1072" t="s">
        <v>49</v>
      </c>
      <c r="L1072" s="52" t="s">
        <v>52</v>
      </c>
    </row>
    <row r="1073" spans="1:12" x14ac:dyDescent="0.25">
      <c r="B1073" t="s">
        <v>6742</v>
      </c>
      <c r="C1073" t="s">
        <v>1581</v>
      </c>
      <c r="E1073" t="s">
        <v>49</v>
      </c>
      <c r="I1073" s="53">
        <v>0</v>
      </c>
      <c r="J1073" t="s">
        <v>8590</v>
      </c>
      <c r="K1073" t="s">
        <v>49</v>
      </c>
      <c r="L1073" s="52" t="s">
        <v>52</v>
      </c>
    </row>
    <row r="1074" spans="1:12" x14ac:dyDescent="0.25">
      <c r="B1074" t="s">
        <v>6743</v>
      </c>
      <c r="C1074" t="s">
        <v>1582</v>
      </c>
      <c r="E1074" t="s">
        <v>49</v>
      </c>
      <c r="I1074" s="53">
        <v>1</v>
      </c>
      <c r="J1074" t="s">
        <v>51</v>
      </c>
      <c r="K1074" t="s">
        <v>49</v>
      </c>
      <c r="L1074" s="52" t="s">
        <v>52</v>
      </c>
    </row>
    <row r="1075" spans="1:12" x14ac:dyDescent="0.25">
      <c r="A1075">
        <v>23174120</v>
      </c>
      <c r="B1075" t="s">
        <v>1583</v>
      </c>
      <c r="C1075" t="s">
        <v>1584</v>
      </c>
      <c r="D1075">
        <v>23174120</v>
      </c>
      <c r="E1075" t="s">
        <v>71</v>
      </c>
      <c r="F1075">
        <v>0</v>
      </c>
      <c r="G1075" t="s">
        <v>50</v>
      </c>
      <c r="H1075">
        <v>91.67</v>
      </c>
      <c r="I1075">
        <v>0</v>
      </c>
      <c r="J1075" t="s">
        <v>51</v>
      </c>
      <c r="K1075" t="s">
        <v>71</v>
      </c>
      <c r="L1075" s="52" t="s">
        <v>56</v>
      </c>
    </row>
    <row r="1076" spans="1:12" x14ac:dyDescent="0.25">
      <c r="B1076" t="s">
        <v>6744</v>
      </c>
      <c r="C1076" t="s">
        <v>1585</v>
      </c>
      <c r="E1076" t="s">
        <v>49</v>
      </c>
      <c r="I1076" s="53">
        <v>0</v>
      </c>
      <c r="J1076" t="s">
        <v>51</v>
      </c>
      <c r="K1076" t="s">
        <v>49</v>
      </c>
      <c r="L1076" s="52" t="s">
        <v>52</v>
      </c>
    </row>
    <row r="1077" spans="1:12" x14ac:dyDescent="0.25">
      <c r="B1077" t="s">
        <v>6745</v>
      </c>
      <c r="C1077" t="s">
        <v>1586</v>
      </c>
      <c r="E1077" t="s">
        <v>49</v>
      </c>
      <c r="I1077" s="53">
        <v>2</v>
      </c>
      <c r="J1077" t="s">
        <v>181</v>
      </c>
      <c r="K1077" t="s">
        <v>49</v>
      </c>
      <c r="L1077" s="52" t="s">
        <v>52</v>
      </c>
    </row>
    <row r="1078" spans="1:12" x14ac:dyDescent="0.25">
      <c r="B1078" t="s">
        <v>6746</v>
      </c>
      <c r="C1078" t="s">
        <v>1587</v>
      </c>
      <c r="E1078" t="s">
        <v>49</v>
      </c>
      <c r="I1078" s="53">
        <v>0</v>
      </c>
      <c r="J1078" t="s">
        <v>8594</v>
      </c>
      <c r="K1078" t="s">
        <v>49</v>
      </c>
      <c r="L1078" s="52" t="s">
        <v>52</v>
      </c>
    </row>
    <row r="1079" spans="1:12" x14ac:dyDescent="0.25">
      <c r="A1079">
        <v>10967809</v>
      </c>
      <c r="B1079" t="s">
        <v>1588</v>
      </c>
      <c r="C1079" t="s">
        <v>1589</v>
      </c>
      <c r="D1079">
        <v>10967809</v>
      </c>
      <c r="E1079" t="s">
        <v>49</v>
      </c>
      <c r="F1079">
        <v>0</v>
      </c>
      <c r="G1079" t="s">
        <v>74</v>
      </c>
      <c r="H1079">
        <v>106.41</v>
      </c>
      <c r="I1079">
        <v>0</v>
      </c>
      <c r="J1079" t="s">
        <v>75</v>
      </c>
      <c r="K1079" t="s">
        <v>49</v>
      </c>
      <c r="L1079" s="52" t="s">
        <v>52</v>
      </c>
    </row>
    <row r="1080" spans="1:12" x14ac:dyDescent="0.25">
      <c r="A1080">
        <v>10862950</v>
      </c>
      <c r="B1080" t="s">
        <v>1590</v>
      </c>
      <c r="C1080" t="s">
        <v>1591</v>
      </c>
      <c r="D1080">
        <v>10862950</v>
      </c>
      <c r="E1080" t="s">
        <v>49</v>
      </c>
      <c r="F1080">
        <v>5</v>
      </c>
      <c r="G1080" t="s">
        <v>50</v>
      </c>
      <c r="H1080">
        <v>98.4</v>
      </c>
      <c r="I1080">
        <v>0</v>
      </c>
      <c r="J1080" t="s">
        <v>51</v>
      </c>
      <c r="K1080" t="s">
        <v>49</v>
      </c>
      <c r="L1080" s="52" t="s">
        <v>56</v>
      </c>
    </row>
    <row r="1081" spans="1:12" x14ac:dyDescent="0.25">
      <c r="A1081">
        <v>10848792</v>
      </c>
      <c r="B1081" t="s">
        <v>1592</v>
      </c>
      <c r="C1081" t="s">
        <v>1593</v>
      </c>
      <c r="D1081">
        <v>10848792</v>
      </c>
      <c r="E1081" t="s">
        <v>71</v>
      </c>
      <c r="F1081">
        <v>3</v>
      </c>
      <c r="G1081" t="s">
        <v>74</v>
      </c>
      <c r="H1081">
        <v>106.41</v>
      </c>
      <c r="I1081">
        <v>0</v>
      </c>
      <c r="J1081" t="s">
        <v>75</v>
      </c>
      <c r="K1081" t="s">
        <v>71</v>
      </c>
      <c r="L1081" s="52" t="s">
        <v>56</v>
      </c>
    </row>
    <row r="1082" spans="1:12" x14ac:dyDescent="0.25">
      <c r="B1082" t="s">
        <v>6747</v>
      </c>
      <c r="C1082" t="s">
        <v>1594</v>
      </c>
      <c r="E1082" t="s">
        <v>49</v>
      </c>
      <c r="I1082" s="53">
        <v>0</v>
      </c>
      <c r="J1082" t="s">
        <v>51</v>
      </c>
      <c r="K1082" t="s">
        <v>49</v>
      </c>
      <c r="L1082" s="52" t="s">
        <v>52</v>
      </c>
    </row>
    <row r="1083" spans="1:12" x14ac:dyDescent="0.25">
      <c r="A1083">
        <v>11018984</v>
      </c>
      <c r="B1083" t="s">
        <v>1595</v>
      </c>
      <c r="C1083" t="s">
        <v>1596</v>
      </c>
      <c r="D1083">
        <v>11018984</v>
      </c>
      <c r="E1083" t="s">
        <v>49</v>
      </c>
      <c r="F1083">
        <v>0</v>
      </c>
      <c r="G1083" t="s">
        <v>74</v>
      </c>
      <c r="H1083">
        <v>106.41</v>
      </c>
      <c r="I1083">
        <v>0</v>
      </c>
      <c r="J1083" t="s">
        <v>75</v>
      </c>
      <c r="K1083" t="s">
        <v>49</v>
      </c>
      <c r="L1083" s="52" t="s">
        <v>52</v>
      </c>
    </row>
    <row r="1084" spans="1:12" x14ac:dyDescent="0.25">
      <c r="B1084" t="s">
        <v>6748</v>
      </c>
      <c r="C1084" t="s">
        <v>1597</v>
      </c>
      <c r="E1084" t="s">
        <v>49</v>
      </c>
      <c r="I1084" s="53">
        <v>0</v>
      </c>
      <c r="J1084" t="s">
        <v>51</v>
      </c>
      <c r="K1084" t="s">
        <v>49</v>
      </c>
      <c r="L1084" s="52" t="s">
        <v>52</v>
      </c>
    </row>
    <row r="1085" spans="1:12" x14ac:dyDescent="0.25">
      <c r="B1085" t="s">
        <v>6749</v>
      </c>
      <c r="C1085" t="s">
        <v>1598</v>
      </c>
      <c r="E1085" t="s">
        <v>49</v>
      </c>
      <c r="I1085" s="53">
        <v>0</v>
      </c>
      <c r="J1085" t="s">
        <v>8594</v>
      </c>
      <c r="K1085" t="s">
        <v>49</v>
      </c>
      <c r="L1085" s="52" t="s">
        <v>52</v>
      </c>
    </row>
    <row r="1086" spans="1:12" x14ac:dyDescent="0.25">
      <c r="A1086">
        <v>10854935</v>
      </c>
      <c r="B1086" t="s">
        <v>1599</v>
      </c>
      <c r="C1086" t="s">
        <v>1600</v>
      </c>
      <c r="D1086">
        <v>10854935</v>
      </c>
      <c r="E1086" t="s">
        <v>49</v>
      </c>
      <c r="F1086">
        <v>6</v>
      </c>
      <c r="G1086" t="s">
        <v>50</v>
      </c>
      <c r="H1086">
        <v>98.4</v>
      </c>
      <c r="I1086">
        <v>0</v>
      </c>
      <c r="J1086" t="s">
        <v>51</v>
      </c>
      <c r="K1086" t="s">
        <v>49</v>
      </c>
      <c r="L1086" s="52" t="s">
        <v>56</v>
      </c>
    </row>
    <row r="1087" spans="1:12" x14ac:dyDescent="0.25">
      <c r="A1087">
        <v>23001901</v>
      </c>
      <c r="B1087" t="s">
        <v>1601</v>
      </c>
      <c r="C1087" t="s">
        <v>1602</v>
      </c>
      <c r="D1087">
        <v>23001901</v>
      </c>
      <c r="E1087" t="s">
        <v>49</v>
      </c>
      <c r="F1087">
        <v>1</v>
      </c>
      <c r="G1087" t="s">
        <v>50</v>
      </c>
      <c r="H1087">
        <v>91.67</v>
      </c>
      <c r="I1087">
        <v>0</v>
      </c>
      <c r="J1087" t="s">
        <v>51</v>
      </c>
      <c r="K1087" t="s">
        <v>49</v>
      </c>
      <c r="L1087" s="52" t="s">
        <v>56</v>
      </c>
    </row>
    <row r="1088" spans="1:12" x14ac:dyDescent="0.25">
      <c r="A1088">
        <v>15383021</v>
      </c>
      <c r="B1088" t="s">
        <v>1603</v>
      </c>
      <c r="C1088" t="s">
        <v>1604</v>
      </c>
      <c r="D1088">
        <v>15383021</v>
      </c>
      <c r="E1088" t="s">
        <v>71</v>
      </c>
      <c r="F1088">
        <v>0</v>
      </c>
      <c r="G1088" t="s">
        <v>74</v>
      </c>
      <c r="H1088">
        <v>100</v>
      </c>
      <c r="I1088">
        <v>0</v>
      </c>
      <c r="J1088" t="s">
        <v>75</v>
      </c>
      <c r="K1088" t="s">
        <v>71</v>
      </c>
      <c r="L1088" s="52" t="s">
        <v>56</v>
      </c>
    </row>
    <row r="1089" spans="1:12" x14ac:dyDescent="0.25">
      <c r="B1089" t="s">
        <v>6750</v>
      </c>
      <c r="C1089" t="s">
        <v>1605</v>
      </c>
      <c r="E1089" t="s">
        <v>49</v>
      </c>
      <c r="I1089" s="53">
        <v>0</v>
      </c>
      <c r="J1089" t="s">
        <v>51</v>
      </c>
      <c r="K1089" t="s">
        <v>49</v>
      </c>
      <c r="L1089" s="52" t="s">
        <v>52</v>
      </c>
    </row>
    <row r="1090" spans="1:12" x14ac:dyDescent="0.25">
      <c r="B1090" t="s">
        <v>6751</v>
      </c>
      <c r="C1090" t="s">
        <v>1606</v>
      </c>
      <c r="E1090" t="s">
        <v>49</v>
      </c>
      <c r="I1090" s="53">
        <v>0</v>
      </c>
      <c r="J1090" t="s">
        <v>8594</v>
      </c>
      <c r="K1090" t="s">
        <v>49</v>
      </c>
      <c r="L1090" s="52" t="s">
        <v>56</v>
      </c>
    </row>
    <row r="1091" spans="1:12" x14ac:dyDescent="0.25">
      <c r="B1091" t="s">
        <v>6752</v>
      </c>
      <c r="C1091" t="s">
        <v>1607</v>
      </c>
      <c r="E1091" t="s">
        <v>49</v>
      </c>
      <c r="I1091" s="53">
        <v>4</v>
      </c>
      <c r="J1091" t="s">
        <v>8594</v>
      </c>
      <c r="K1091" t="s">
        <v>49</v>
      </c>
      <c r="L1091" s="52" t="s">
        <v>52</v>
      </c>
    </row>
    <row r="1092" spans="1:12" x14ac:dyDescent="0.25">
      <c r="A1092">
        <v>23016186</v>
      </c>
      <c r="B1092" t="s">
        <v>1608</v>
      </c>
      <c r="C1092" t="s">
        <v>1609</v>
      </c>
      <c r="D1092">
        <v>23016186</v>
      </c>
      <c r="E1092" t="s">
        <v>71</v>
      </c>
      <c r="F1092">
        <v>0</v>
      </c>
      <c r="G1092" t="s">
        <v>50</v>
      </c>
      <c r="H1092">
        <v>91.67</v>
      </c>
      <c r="I1092">
        <v>0</v>
      </c>
      <c r="J1092" t="s">
        <v>51</v>
      </c>
      <c r="K1092" t="s">
        <v>71</v>
      </c>
      <c r="L1092" s="52" t="s">
        <v>56</v>
      </c>
    </row>
    <row r="1093" spans="1:12" x14ac:dyDescent="0.25">
      <c r="B1093" t="s">
        <v>6753</v>
      </c>
      <c r="C1093" t="s">
        <v>1610</v>
      </c>
      <c r="E1093" t="s">
        <v>49</v>
      </c>
      <c r="I1093" s="53">
        <v>1</v>
      </c>
      <c r="J1093" t="s">
        <v>8590</v>
      </c>
      <c r="K1093" t="s">
        <v>49</v>
      </c>
      <c r="L1093" s="52" t="s">
        <v>52</v>
      </c>
    </row>
    <row r="1094" spans="1:12" x14ac:dyDescent="0.25">
      <c r="B1094" t="s">
        <v>6754</v>
      </c>
      <c r="C1094" t="s">
        <v>1611</v>
      </c>
      <c r="E1094" t="s">
        <v>49</v>
      </c>
      <c r="I1094" s="53">
        <v>0</v>
      </c>
      <c r="J1094" t="s">
        <v>51</v>
      </c>
      <c r="K1094" t="s">
        <v>49</v>
      </c>
      <c r="L1094" s="52" t="s">
        <v>52</v>
      </c>
    </row>
    <row r="1095" spans="1:12" x14ac:dyDescent="0.25">
      <c r="B1095" t="s">
        <v>6755</v>
      </c>
      <c r="C1095" t="s">
        <v>1612</v>
      </c>
      <c r="E1095" t="s">
        <v>49</v>
      </c>
      <c r="I1095" s="53">
        <v>1</v>
      </c>
      <c r="J1095" t="s">
        <v>8590</v>
      </c>
      <c r="K1095" t="s">
        <v>49</v>
      </c>
      <c r="L1095" s="52" t="s">
        <v>52</v>
      </c>
    </row>
    <row r="1096" spans="1:12" x14ac:dyDescent="0.25">
      <c r="B1096" t="s">
        <v>6756</v>
      </c>
      <c r="C1096" t="s">
        <v>1613</v>
      </c>
      <c r="E1096" t="s">
        <v>49</v>
      </c>
      <c r="I1096" s="53">
        <v>1</v>
      </c>
      <c r="J1096" t="s">
        <v>51</v>
      </c>
      <c r="K1096" t="s">
        <v>49</v>
      </c>
      <c r="L1096" s="52" t="s">
        <v>52</v>
      </c>
    </row>
    <row r="1097" spans="1:12" x14ac:dyDescent="0.25">
      <c r="B1097" t="s">
        <v>6757</v>
      </c>
      <c r="C1097" t="s">
        <v>1614</v>
      </c>
      <c r="E1097" t="s">
        <v>49</v>
      </c>
      <c r="I1097" s="53">
        <v>2</v>
      </c>
      <c r="J1097" t="s">
        <v>8591</v>
      </c>
      <c r="K1097" t="s">
        <v>49</v>
      </c>
      <c r="L1097" s="52" t="s">
        <v>52</v>
      </c>
    </row>
    <row r="1098" spans="1:12" x14ac:dyDescent="0.25">
      <c r="A1098">
        <v>23605440</v>
      </c>
      <c r="B1098" t="s">
        <v>1615</v>
      </c>
      <c r="C1098" t="s">
        <v>1616</v>
      </c>
      <c r="D1098">
        <v>23605440</v>
      </c>
      <c r="E1098" t="s">
        <v>49</v>
      </c>
      <c r="F1098">
        <v>0</v>
      </c>
      <c r="G1098" t="s">
        <v>50</v>
      </c>
      <c r="H1098">
        <v>91.67</v>
      </c>
      <c r="I1098">
        <v>0</v>
      </c>
      <c r="J1098" t="s">
        <v>51</v>
      </c>
      <c r="K1098" t="s">
        <v>49</v>
      </c>
      <c r="L1098" s="52" t="s">
        <v>56</v>
      </c>
    </row>
    <row r="1099" spans="1:12" x14ac:dyDescent="0.25">
      <c r="B1099" t="s">
        <v>6758</v>
      </c>
      <c r="C1099" t="s">
        <v>1617</v>
      </c>
      <c r="E1099" t="s">
        <v>49</v>
      </c>
      <c r="I1099" s="53">
        <v>0</v>
      </c>
      <c r="J1099" t="s">
        <v>51</v>
      </c>
      <c r="K1099" t="s">
        <v>49</v>
      </c>
      <c r="L1099" s="52" t="s">
        <v>52</v>
      </c>
    </row>
    <row r="1100" spans="1:12" x14ac:dyDescent="0.25">
      <c r="B1100" t="s">
        <v>6759</v>
      </c>
      <c r="C1100" t="s">
        <v>1618</v>
      </c>
      <c r="E1100" t="s">
        <v>49</v>
      </c>
      <c r="I1100" s="53">
        <v>0</v>
      </c>
      <c r="J1100" t="s">
        <v>51</v>
      </c>
      <c r="K1100" t="s">
        <v>49</v>
      </c>
      <c r="L1100" s="52" t="s">
        <v>52</v>
      </c>
    </row>
    <row r="1101" spans="1:12" x14ac:dyDescent="0.25">
      <c r="A1101">
        <v>10865084</v>
      </c>
      <c r="B1101" t="s">
        <v>1619</v>
      </c>
      <c r="C1101" t="s">
        <v>1620</v>
      </c>
      <c r="D1101">
        <v>10865084</v>
      </c>
      <c r="E1101" t="s">
        <v>49</v>
      </c>
      <c r="F1101">
        <v>5</v>
      </c>
      <c r="G1101" t="s">
        <v>50</v>
      </c>
      <c r="H1101">
        <v>98.4</v>
      </c>
      <c r="I1101">
        <v>0</v>
      </c>
      <c r="J1101" t="s">
        <v>51</v>
      </c>
      <c r="K1101" t="s">
        <v>49</v>
      </c>
      <c r="L1101" s="52" t="s">
        <v>56</v>
      </c>
    </row>
    <row r="1102" spans="1:12" x14ac:dyDescent="0.25">
      <c r="A1102">
        <v>11014390</v>
      </c>
      <c r="B1102" t="s">
        <v>1621</v>
      </c>
      <c r="C1102" t="s">
        <v>1622</v>
      </c>
      <c r="D1102">
        <v>11014390</v>
      </c>
      <c r="E1102" t="s">
        <v>49</v>
      </c>
      <c r="F1102">
        <v>3</v>
      </c>
      <c r="G1102" t="s">
        <v>74</v>
      </c>
      <c r="H1102">
        <v>100</v>
      </c>
      <c r="I1102">
        <v>0</v>
      </c>
      <c r="J1102" t="s">
        <v>75</v>
      </c>
      <c r="K1102" t="s">
        <v>49</v>
      </c>
      <c r="L1102" s="52" t="s">
        <v>52</v>
      </c>
    </row>
    <row r="1103" spans="1:12" x14ac:dyDescent="0.25">
      <c r="B1103" t="s">
        <v>6760</v>
      </c>
      <c r="C1103" t="s">
        <v>1623</v>
      </c>
      <c r="E1103" t="s">
        <v>49</v>
      </c>
      <c r="I1103" s="53">
        <v>1</v>
      </c>
      <c r="J1103" t="s">
        <v>51</v>
      </c>
      <c r="K1103" t="s">
        <v>49</v>
      </c>
      <c r="L1103" s="52" t="s">
        <v>52</v>
      </c>
    </row>
    <row r="1104" spans="1:12" x14ac:dyDescent="0.25">
      <c r="B1104" t="s">
        <v>6761</v>
      </c>
      <c r="C1104" t="s">
        <v>1624</v>
      </c>
      <c r="E1104" t="s">
        <v>49</v>
      </c>
      <c r="I1104" s="53">
        <v>0</v>
      </c>
      <c r="J1104" t="s">
        <v>51</v>
      </c>
      <c r="K1104" t="s">
        <v>49</v>
      </c>
      <c r="L1104" s="52" t="s">
        <v>52</v>
      </c>
    </row>
    <row r="1105" spans="1:12" x14ac:dyDescent="0.25">
      <c r="B1105" t="s">
        <v>6762</v>
      </c>
      <c r="C1105" t="s">
        <v>1625</v>
      </c>
      <c r="E1105" t="s">
        <v>49</v>
      </c>
      <c r="I1105" s="53">
        <v>2</v>
      </c>
      <c r="J1105" t="s">
        <v>8590</v>
      </c>
      <c r="K1105" t="s">
        <v>49</v>
      </c>
      <c r="L1105" s="52" t="s">
        <v>52</v>
      </c>
    </row>
    <row r="1106" spans="1:12" x14ac:dyDescent="0.25">
      <c r="B1106" t="s">
        <v>6763</v>
      </c>
      <c r="C1106" t="s">
        <v>1628</v>
      </c>
      <c r="E1106" t="s">
        <v>49</v>
      </c>
      <c r="I1106" s="53">
        <v>0</v>
      </c>
      <c r="J1106" t="s">
        <v>8592</v>
      </c>
      <c r="K1106" t="s">
        <v>49</v>
      </c>
      <c r="L1106" s="52" t="s">
        <v>56</v>
      </c>
    </row>
    <row r="1107" spans="1:12" x14ac:dyDescent="0.25">
      <c r="A1107">
        <v>11016959</v>
      </c>
      <c r="B1107" t="s">
        <v>1626</v>
      </c>
      <c r="C1107" t="s">
        <v>1627</v>
      </c>
      <c r="D1107">
        <v>11016959</v>
      </c>
      <c r="E1107" t="s">
        <v>49</v>
      </c>
      <c r="F1107">
        <v>3</v>
      </c>
      <c r="G1107" t="s">
        <v>50</v>
      </c>
      <c r="H1107">
        <v>91.67</v>
      </c>
      <c r="I1107">
        <v>0</v>
      </c>
      <c r="J1107" t="s">
        <v>51</v>
      </c>
      <c r="K1107" t="s">
        <v>49</v>
      </c>
      <c r="L1107" s="52" t="s">
        <v>52</v>
      </c>
    </row>
    <row r="1108" spans="1:12" x14ac:dyDescent="0.25">
      <c r="B1108" t="s">
        <v>6764</v>
      </c>
      <c r="C1108" t="s">
        <v>1629</v>
      </c>
      <c r="E1108" t="s">
        <v>49</v>
      </c>
      <c r="I1108" s="53">
        <v>0</v>
      </c>
      <c r="J1108" t="s">
        <v>8594</v>
      </c>
      <c r="K1108" t="s">
        <v>49</v>
      </c>
      <c r="L1108" s="52" t="s">
        <v>52</v>
      </c>
    </row>
    <row r="1109" spans="1:12" x14ac:dyDescent="0.25">
      <c r="B1109" t="s">
        <v>6765</v>
      </c>
      <c r="C1109" t="s">
        <v>1630</v>
      </c>
      <c r="E1109" t="s">
        <v>49</v>
      </c>
      <c r="I1109" s="53">
        <v>2</v>
      </c>
      <c r="J1109" t="s">
        <v>8594</v>
      </c>
      <c r="K1109" t="s">
        <v>49</v>
      </c>
      <c r="L1109" s="52" t="s">
        <v>52</v>
      </c>
    </row>
    <row r="1110" spans="1:12" x14ac:dyDescent="0.25">
      <c r="A1110">
        <v>10866545</v>
      </c>
      <c r="B1110" t="s">
        <v>6111</v>
      </c>
      <c r="C1110" t="s">
        <v>1631</v>
      </c>
      <c r="D1110">
        <v>10866545</v>
      </c>
      <c r="E1110" t="s">
        <v>49</v>
      </c>
      <c r="F1110">
        <v>2</v>
      </c>
      <c r="G1110" t="s">
        <v>101</v>
      </c>
      <c r="H1110">
        <v>112.5</v>
      </c>
      <c r="I1110">
        <v>0</v>
      </c>
      <c r="J1110" t="s">
        <v>102</v>
      </c>
      <c r="K1110" t="s">
        <v>49</v>
      </c>
      <c r="L1110" s="52" t="s">
        <v>52</v>
      </c>
    </row>
    <row r="1111" spans="1:12" x14ac:dyDescent="0.25">
      <c r="B1111" t="s">
        <v>6766</v>
      </c>
      <c r="C1111" t="s">
        <v>1632</v>
      </c>
      <c r="E1111" t="s">
        <v>49</v>
      </c>
      <c r="I1111" s="53">
        <v>3</v>
      </c>
      <c r="J1111" t="s">
        <v>8594</v>
      </c>
      <c r="K1111" t="s">
        <v>49</v>
      </c>
      <c r="L1111" s="52" t="s">
        <v>52</v>
      </c>
    </row>
    <row r="1112" spans="1:12" x14ac:dyDescent="0.25">
      <c r="A1112">
        <v>10861072</v>
      </c>
      <c r="B1112" t="s">
        <v>1633</v>
      </c>
      <c r="C1112" t="s">
        <v>1634</v>
      </c>
      <c r="D1112">
        <v>10861072</v>
      </c>
      <c r="E1112" t="s">
        <v>49</v>
      </c>
      <c r="F1112">
        <v>3</v>
      </c>
      <c r="G1112" t="s">
        <v>101</v>
      </c>
      <c r="H1112">
        <v>112.5</v>
      </c>
      <c r="I1112">
        <v>2</v>
      </c>
      <c r="J1112" t="s">
        <v>102</v>
      </c>
      <c r="K1112" t="s">
        <v>49</v>
      </c>
      <c r="L1112" s="52" t="s">
        <v>56</v>
      </c>
    </row>
    <row r="1113" spans="1:12" x14ac:dyDescent="0.25">
      <c r="A1113">
        <v>24013223</v>
      </c>
      <c r="B1113" t="s">
        <v>1635</v>
      </c>
      <c r="C1113" t="s">
        <v>1636</v>
      </c>
      <c r="D1113">
        <v>24013223</v>
      </c>
      <c r="E1113" t="s">
        <v>49</v>
      </c>
      <c r="F1113">
        <v>0</v>
      </c>
      <c r="G1113" t="s">
        <v>50</v>
      </c>
      <c r="H1113">
        <v>91.67</v>
      </c>
      <c r="I1113">
        <v>0</v>
      </c>
      <c r="J1113" t="s">
        <v>51</v>
      </c>
      <c r="K1113" t="s">
        <v>49</v>
      </c>
      <c r="L1113" s="52" t="s">
        <v>56</v>
      </c>
    </row>
    <row r="1114" spans="1:12" x14ac:dyDescent="0.25">
      <c r="A1114">
        <v>10837201</v>
      </c>
      <c r="B1114" t="s">
        <v>1637</v>
      </c>
      <c r="C1114" t="s">
        <v>1638</v>
      </c>
      <c r="D1114">
        <v>10837201</v>
      </c>
      <c r="E1114" t="s">
        <v>49</v>
      </c>
      <c r="F1114">
        <v>0</v>
      </c>
      <c r="G1114" t="s">
        <v>74</v>
      </c>
      <c r="H1114">
        <v>100</v>
      </c>
      <c r="I1114">
        <v>0</v>
      </c>
      <c r="J1114" t="s">
        <v>75</v>
      </c>
      <c r="K1114" t="s">
        <v>49</v>
      </c>
      <c r="L1114" s="52" t="s">
        <v>52</v>
      </c>
    </row>
    <row r="1115" spans="1:12" x14ac:dyDescent="0.25">
      <c r="A1115">
        <v>10839958</v>
      </c>
      <c r="B1115" t="s">
        <v>1639</v>
      </c>
      <c r="C1115" t="s">
        <v>1640</v>
      </c>
      <c r="D1115">
        <v>10839958</v>
      </c>
      <c r="E1115" t="s">
        <v>71</v>
      </c>
      <c r="F1115">
        <v>0</v>
      </c>
      <c r="G1115" t="s">
        <v>163</v>
      </c>
      <c r="H1115">
        <v>118.45</v>
      </c>
      <c r="I1115">
        <v>0</v>
      </c>
      <c r="J1115" t="s">
        <v>164</v>
      </c>
      <c r="K1115" t="s">
        <v>71</v>
      </c>
      <c r="L1115" s="52" t="s">
        <v>56</v>
      </c>
    </row>
    <row r="1116" spans="1:12" x14ac:dyDescent="0.25">
      <c r="B1116" t="s">
        <v>6767</v>
      </c>
      <c r="C1116" t="s">
        <v>1641</v>
      </c>
      <c r="E1116" t="s">
        <v>49</v>
      </c>
      <c r="I1116" s="53">
        <v>0</v>
      </c>
      <c r="J1116" t="s">
        <v>8594</v>
      </c>
      <c r="K1116" t="s">
        <v>49</v>
      </c>
      <c r="L1116" s="52" t="s">
        <v>52</v>
      </c>
    </row>
    <row r="1117" spans="1:12" x14ac:dyDescent="0.25">
      <c r="B1117" t="s">
        <v>6768</v>
      </c>
      <c r="C1117" t="s">
        <v>1642</v>
      </c>
      <c r="E1117" t="s">
        <v>49</v>
      </c>
      <c r="I1117" s="53">
        <v>1</v>
      </c>
      <c r="J1117" t="s">
        <v>8590</v>
      </c>
      <c r="K1117" t="s">
        <v>49</v>
      </c>
      <c r="L1117" s="52" t="s">
        <v>52</v>
      </c>
    </row>
    <row r="1118" spans="1:12" x14ac:dyDescent="0.25">
      <c r="A1118">
        <v>10861404</v>
      </c>
      <c r="B1118" t="s">
        <v>1643</v>
      </c>
      <c r="C1118" t="s">
        <v>1644</v>
      </c>
      <c r="D1118">
        <v>10861404</v>
      </c>
      <c r="E1118" t="s">
        <v>49</v>
      </c>
      <c r="F1118">
        <v>2</v>
      </c>
      <c r="G1118" t="s">
        <v>117</v>
      </c>
      <c r="H1118">
        <v>108.33</v>
      </c>
      <c r="I1118">
        <v>1</v>
      </c>
      <c r="J1118" t="s">
        <v>118</v>
      </c>
      <c r="K1118" t="s">
        <v>49</v>
      </c>
      <c r="L1118" s="52" t="s">
        <v>56</v>
      </c>
    </row>
    <row r="1119" spans="1:12" x14ac:dyDescent="0.25">
      <c r="A1119">
        <v>10856977</v>
      </c>
      <c r="B1119" t="s">
        <v>1645</v>
      </c>
      <c r="C1119" t="s">
        <v>1646</v>
      </c>
      <c r="D1119">
        <v>10856977</v>
      </c>
      <c r="E1119" t="s">
        <v>71</v>
      </c>
      <c r="F1119">
        <v>1</v>
      </c>
      <c r="G1119" t="s">
        <v>50</v>
      </c>
      <c r="H1119">
        <v>98.4</v>
      </c>
      <c r="I1119">
        <v>0</v>
      </c>
      <c r="J1119" t="s">
        <v>51</v>
      </c>
      <c r="K1119" t="s">
        <v>71</v>
      </c>
      <c r="L1119" s="52" t="s">
        <v>56</v>
      </c>
    </row>
    <row r="1120" spans="1:12" x14ac:dyDescent="0.25">
      <c r="B1120" t="s">
        <v>6769</v>
      </c>
      <c r="C1120" t="s">
        <v>1647</v>
      </c>
      <c r="E1120" t="s">
        <v>49</v>
      </c>
      <c r="I1120" s="53">
        <v>0</v>
      </c>
      <c r="J1120" t="s">
        <v>51</v>
      </c>
      <c r="K1120" t="s">
        <v>49</v>
      </c>
      <c r="L1120" s="52" t="s">
        <v>52</v>
      </c>
    </row>
    <row r="1121" spans="1:12" x14ac:dyDescent="0.25">
      <c r="A1121">
        <v>23778082</v>
      </c>
      <c r="B1121" t="s">
        <v>1648</v>
      </c>
      <c r="C1121" t="s">
        <v>1649</v>
      </c>
      <c r="D1121">
        <v>23778082</v>
      </c>
      <c r="E1121" t="s">
        <v>49</v>
      </c>
      <c r="F1121">
        <v>0</v>
      </c>
      <c r="G1121" t="s">
        <v>74</v>
      </c>
      <c r="H1121">
        <v>100</v>
      </c>
      <c r="I1121">
        <v>0</v>
      </c>
      <c r="J1121" t="s">
        <v>75</v>
      </c>
      <c r="K1121" t="s">
        <v>49</v>
      </c>
      <c r="L1121" s="52" t="s">
        <v>52</v>
      </c>
    </row>
    <row r="1122" spans="1:12" x14ac:dyDescent="0.25">
      <c r="B1122" t="s">
        <v>6770</v>
      </c>
      <c r="C1122" t="s">
        <v>1650</v>
      </c>
      <c r="E1122" t="s">
        <v>49</v>
      </c>
      <c r="I1122" s="53">
        <v>2</v>
      </c>
      <c r="J1122" t="s">
        <v>8594</v>
      </c>
      <c r="K1122" t="s">
        <v>49</v>
      </c>
      <c r="L1122" s="52" t="s">
        <v>52</v>
      </c>
    </row>
    <row r="1123" spans="1:12" x14ac:dyDescent="0.25">
      <c r="B1123" t="s">
        <v>6771</v>
      </c>
      <c r="C1123" t="s">
        <v>1651</v>
      </c>
      <c r="E1123" t="s">
        <v>49</v>
      </c>
      <c r="I1123" s="53">
        <v>0</v>
      </c>
      <c r="J1123" t="s">
        <v>51</v>
      </c>
      <c r="K1123" t="s">
        <v>49</v>
      </c>
      <c r="L1123" s="52" t="s">
        <v>52</v>
      </c>
    </row>
    <row r="1124" spans="1:12" x14ac:dyDescent="0.25">
      <c r="A1124">
        <v>23241778</v>
      </c>
      <c r="B1124" t="s">
        <v>1652</v>
      </c>
      <c r="C1124" t="s">
        <v>1653</v>
      </c>
      <c r="D1124">
        <v>23241778</v>
      </c>
      <c r="E1124" t="s">
        <v>71</v>
      </c>
      <c r="F1124">
        <v>0</v>
      </c>
      <c r="G1124" t="s">
        <v>50</v>
      </c>
      <c r="H1124">
        <v>91.67</v>
      </c>
      <c r="I1124">
        <v>0</v>
      </c>
      <c r="J1124" t="s">
        <v>51</v>
      </c>
      <c r="K1124" t="s">
        <v>71</v>
      </c>
      <c r="L1124" s="52" t="s">
        <v>56</v>
      </c>
    </row>
    <row r="1125" spans="1:12" x14ac:dyDescent="0.25">
      <c r="A1125">
        <v>16112039</v>
      </c>
      <c r="B1125" t="s">
        <v>1654</v>
      </c>
      <c r="C1125" t="s">
        <v>1655</v>
      </c>
      <c r="D1125">
        <v>16112039</v>
      </c>
      <c r="E1125" t="s">
        <v>49</v>
      </c>
      <c r="F1125">
        <v>2</v>
      </c>
      <c r="G1125" t="s">
        <v>50</v>
      </c>
      <c r="H1125">
        <v>91.67</v>
      </c>
      <c r="I1125">
        <v>2</v>
      </c>
      <c r="J1125" t="s">
        <v>51</v>
      </c>
      <c r="K1125" t="s">
        <v>49</v>
      </c>
      <c r="L1125" s="52" t="s">
        <v>52</v>
      </c>
    </row>
    <row r="1126" spans="1:12" x14ac:dyDescent="0.25">
      <c r="B1126" t="s">
        <v>6772</v>
      </c>
      <c r="C1126" t="s">
        <v>1656</v>
      </c>
      <c r="E1126" t="s">
        <v>49</v>
      </c>
      <c r="I1126" s="53">
        <v>1</v>
      </c>
      <c r="J1126" t="s">
        <v>181</v>
      </c>
      <c r="K1126" t="s">
        <v>49</v>
      </c>
      <c r="L1126" s="52" t="s">
        <v>52</v>
      </c>
    </row>
    <row r="1127" spans="1:12" x14ac:dyDescent="0.25">
      <c r="A1127">
        <v>24019515</v>
      </c>
      <c r="B1127" t="s">
        <v>1657</v>
      </c>
      <c r="C1127" t="s">
        <v>1658</v>
      </c>
      <c r="D1127">
        <v>24019515</v>
      </c>
      <c r="E1127" t="s">
        <v>49</v>
      </c>
      <c r="F1127">
        <v>0</v>
      </c>
      <c r="G1127" t="s">
        <v>50</v>
      </c>
      <c r="H1127">
        <v>91.67</v>
      </c>
      <c r="I1127">
        <v>0</v>
      </c>
      <c r="J1127" t="s">
        <v>51</v>
      </c>
      <c r="K1127" t="s">
        <v>49</v>
      </c>
      <c r="L1127" s="52" t="s">
        <v>56</v>
      </c>
    </row>
    <row r="1128" spans="1:12" x14ac:dyDescent="0.25">
      <c r="A1128">
        <v>15385862</v>
      </c>
      <c r="B1128" t="s">
        <v>1659</v>
      </c>
      <c r="C1128" t="s">
        <v>1660</v>
      </c>
      <c r="D1128">
        <v>15385862</v>
      </c>
      <c r="E1128" t="s">
        <v>49</v>
      </c>
      <c r="F1128">
        <v>1</v>
      </c>
      <c r="H1128">
        <v>91.67</v>
      </c>
      <c r="I1128">
        <v>0</v>
      </c>
      <c r="J1128" t="s">
        <v>51</v>
      </c>
      <c r="K1128" t="s">
        <v>49</v>
      </c>
      <c r="L1128" s="52" t="s">
        <v>56</v>
      </c>
    </row>
    <row r="1129" spans="1:12" x14ac:dyDescent="0.25">
      <c r="A1129">
        <v>23361003</v>
      </c>
      <c r="B1129" t="s">
        <v>1661</v>
      </c>
      <c r="C1129" t="s">
        <v>1662</v>
      </c>
      <c r="D1129">
        <v>23361003</v>
      </c>
      <c r="E1129" t="s">
        <v>49</v>
      </c>
      <c r="G1129" t="s">
        <v>117</v>
      </c>
      <c r="H1129">
        <v>108.33</v>
      </c>
      <c r="I1129">
        <v>1</v>
      </c>
      <c r="J1129" t="s">
        <v>118</v>
      </c>
      <c r="K1129" t="s">
        <v>49</v>
      </c>
      <c r="L1129" s="52" t="s">
        <v>52</v>
      </c>
    </row>
    <row r="1130" spans="1:12" x14ac:dyDescent="0.25">
      <c r="B1130" t="s">
        <v>6773</v>
      </c>
      <c r="C1130" t="s">
        <v>1663</v>
      </c>
      <c r="E1130" t="s">
        <v>49</v>
      </c>
      <c r="I1130" s="53">
        <v>0</v>
      </c>
      <c r="J1130" t="s">
        <v>51</v>
      </c>
      <c r="K1130" t="s">
        <v>49</v>
      </c>
      <c r="L1130" s="52" t="s">
        <v>52</v>
      </c>
    </row>
    <row r="1131" spans="1:12" x14ac:dyDescent="0.25">
      <c r="B1131" t="s">
        <v>6774</v>
      </c>
      <c r="C1131" t="s">
        <v>1664</v>
      </c>
      <c r="E1131" t="s">
        <v>49</v>
      </c>
      <c r="I1131" s="53">
        <v>1</v>
      </c>
      <c r="J1131" t="s">
        <v>181</v>
      </c>
      <c r="K1131" t="s">
        <v>49</v>
      </c>
      <c r="L1131" s="52" t="s">
        <v>52</v>
      </c>
    </row>
    <row r="1132" spans="1:12" x14ac:dyDescent="0.25">
      <c r="A1132">
        <v>23023213</v>
      </c>
      <c r="B1132" t="s">
        <v>1665</v>
      </c>
      <c r="C1132" t="s">
        <v>1666</v>
      </c>
      <c r="D1132">
        <v>23023213</v>
      </c>
      <c r="E1132" t="s">
        <v>71</v>
      </c>
      <c r="F1132">
        <v>0</v>
      </c>
      <c r="G1132" t="s">
        <v>50</v>
      </c>
      <c r="H1132">
        <v>91.67</v>
      </c>
      <c r="I1132">
        <v>0</v>
      </c>
      <c r="J1132" t="s">
        <v>51</v>
      </c>
      <c r="K1132" t="s">
        <v>71</v>
      </c>
      <c r="L1132" s="52" t="s">
        <v>56</v>
      </c>
    </row>
    <row r="1133" spans="1:12" x14ac:dyDescent="0.25">
      <c r="A1133">
        <v>23860006</v>
      </c>
      <c r="B1133" t="s">
        <v>1667</v>
      </c>
      <c r="C1133" t="s">
        <v>1668</v>
      </c>
      <c r="D1133">
        <v>23860006</v>
      </c>
      <c r="E1133" t="s">
        <v>49</v>
      </c>
      <c r="F1133">
        <v>0</v>
      </c>
      <c r="G1133" t="s">
        <v>74</v>
      </c>
      <c r="H1133">
        <v>100</v>
      </c>
      <c r="I1133">
        <v>0</v>
      </c>
      <c r="J1133" t="s">
        <v>75</v>
      </c>
      <c r="K1133" t="s">
        <v>49</v>
      </c>
      <c r="L1133" s="52" t="s">
        <v>56</v>
      </c>
    </row>
    <row r="1134" spans="1:12" x14ac:dyDescent="0.25">
      <c r="A1134">
        <v>21005653</v>
      </c>
      <c r="B1134" t="s">
        <v>6775</v>
      </c>
      <c r="C1134" t="s">
        <v>1669</v>
      </c>
      <c r="D1134">
        <v>21005653</v>
      </c>
      <c r="E1134" t="s">
        <v>49</v>
      </c>
      <c r="F1134">
        <v>0</v>
      </c>
      <c r="G1134" t="s">
        <v>74</v>
      </c>
      <c r="H1134">
        <v>100</v>
      </c>
      <c r="I1134" s="53">
        <v>0</v>
      </c>
      <c r="J1134" t="s">
        <v>8594</v>
      </c>
      <c r="K1134" t="s">
        <v>49</v>
      </c>
      <c r="L1134" s="52" t="s">
        <v>52</v>
      </c>
    </row>
    <row r="1135" spans="1:12" x14ac:dyDescent="0.25">
      <c r="A1135">
        <v>23725152</v>
      </c>
      <c r="B1135" t="s">
        <v>1670</v>
      </c>
      <c r="C1135" t="s">
        <v>1671</v>
      </c>
      <c r="D1135">
        <v>23725152</v>
      </c>
      <c r="E1135" t="s">
        <v>49</v>
      </c>
      <c r="F1135">
        <v>0</v>
      </c>
      <c r="G1135" t="s">
        <v>50</v>
      </c>
      <c r="H1135">
        <v>91.67</v>
      </c>
      <c r="I1135">
        <v>0</v>
      </c>
      <c r="J1135" t="s">
        <v>51</v>
      </c>
      <c r="K1135" t="s">
        <v>49</v>
      </c>
      <c r="L1135" s="52" t="s">
        <v>56</v>
      </c>
    </row>
    <row r="1136" spans="1:12" x14ac:dyDescent="0.25">
      <c r="A1136">
        <v>23268231</v>
      </c>
      <c r="B1136" t="s">
        <v>1672</v>
      </c>
      <c r="C1136" t="s">
        <v>1673</v>
      </c>
      <c r="D1136">
        <v>23268231</v>
      </c>
      <c r="E1136" t="s">
        <v>49</v>
      </c>
      <c r="F1136">
        <v>0</v>
      </c>
      <c r="G1136" t="s">
        <v>74</v>
      </c>
      <c r="H1136">
        <v>100</v>
      </c>
      <c r="I1136">
        <v>0</v>
      </c>
      <c r="J1136" t="s">
        <v>75</v>
      </c>
      <c r="K1136" t="s">
        <v>49</v>
      </c>
      <c r="L1136" s="52" t="s">
        <v>56</v>
      </c>
    </row>
    <row r="1137" spans="1:12" x14ac:dyDescent="0.25">
      <c r="B1137" t="s">
        <v>6776</v>
      </c>
      <c r="C1137" t="s">
        <v>1674</v>
      </c>
      <c r="E1137" t="s">
        <v>49</v>
      </c>
      <c r="I1137" s="53">
        <v>0</v>
      </c>
      <c r="J1137" t="s">
        <v>51</v>
      </c>
      <c r="K1137" t="s">
        <v>49</v>
      </c>
      <c r="L1137" s="52" t="s">
        <v>52</v>
      </c>
    </row>
    <row r="1138" spans="1:12" x14ac:dyDescent="0.25">
      <c r="A1138">
        <v>13161266</v>
      </c>
      <c r="B1138" t="s">
        <v>1675</v>
      </c>
      <c r="C1138" t="s">
        <v>1676</v>
      </c>
      <c r="D1138">
        <v>13161266</v>
      </c>
      <c r="E1138" t="s">
        <v>49</v>
      </c>
      <c r="F1138">
        <v>0</v>
      </c>
      <c r="G1138" t="s">
        <v>74</v>
      </c>
      <c r="H1138">
        <v>100</v>
      </c>
      <c r="I1138">
        <v>0</v>
      </c>
      <c r="J1138" t="s">
        <v>75</v>
      </c>
      <c r="K1138" t="s">
        <v>49</v>
      </c>
      <c r="L1138" s="52" t="s">
        <v>52</v>
      </c>
    </row>
    <row r="1139" spans="1:12" x14ac:dyDescent="0.25">
      <c r="A1139">
        <v>23489269</v>
      </c>
      <c r="B1139" t="s">
        <v>1677</v>
      </c>
      <c r="C1139" t="s">
        <v>1678</v>
      </c>
      <c r="D1139">
        <v>23489269</v>
      </c>
      <c r="E1139" t="s">
        <v>49</v>
      </c>
      <c r="F1139">
        <v>1</v>
      </c>
      <c r="G1139" t="s">
        <v>50</v>
      </c>
      <c r="H1139">
        <v>91.67</v>
      </c>
      <c r="I1139">
        <v>0</v>
      </c>
      <c r="J1139" t="s">
        <v>51</v>
      </c>
      <c r="K1139" t="s">
        <v>49</v>
      </c>
      <c r="L1139" s="52" t="s">
        <v>52</v>
      </c>
    </row>
    <row r="1140" spans="1:12" x14ac:dyDescent="0.25">
      <c r="B1140" t="s">
        <v>6777</v>
      </c>
      <c r="C1140" t="s">
        <v>1679</v>
      </c>
      <c r="E1140" t="s">
        <v>49</v>
      </c>
      <c r="I1140" s="53">
        <v>1</v>
      </c>
      <c r="J1140" t="s">
        <v>51</v>
      </c>
      <c r="K1140" t="s">
        <v>49</v>
      </c>
      <c r="L1140" s="52" t="s">
        <v>52</v>
      </c>
    </row>
    <row r="1141" spans="1:12" x14ac:dyDescent="0.25">
      <c r="B1141" t="s">
        <v>6778</v>
      </c>
      <c r="C1141" t="s">
        <v>1680</v>
      </c>
      <c r="E1141" t="s">
        <v>49</v>
      </c>
      <c r="I1141" s="53">
        <v>1</v>
      </c>
      <c r="J1141" t="s">
        <v>8590</v>
      </c>
      <c r="K1141" t="s">
        <v>49</v>
      </c>
      <c r="L1141" s="52" t="s">
        <v>52</v>
      </c>
    </row>
    <row r="1142" spans="1:12" x14ac:dyDescent="0.25">
      <c r="B1142" t="s">
        <v>6779</v>
      </c>
      <c r="C1142" t="s">
        <v>1681</v>
      </c>
      <c r="E1142" t="s">
        <v>49</v>
      </c>
      <c r="I1142" s="53">
        <v>0</v>
      </c>
      <c r="J1142" t="s">
        <v>51</v>
      </c>
      <c r="K1142" t="s">
        <v>49</v>
      </c>
      <c r="L1142" s="52" t="s">
        <v>52</v>
      </c>
    </row>
    <row r="1143" spans="1:12" x14ac:dyDescent="0.25">
      <c r="A1143">
        <v>10837762</v>
      </c>
      <c r="B1143" t="s">
        <v>1682</v>
      </c>
      <c r="C1143" t="s">
        <v>1683</v>
      </c>
      <c r="D1143">
        <v>10837762</v>
      </c>
      <c r="E1143" t="s">
        <v>49</v>
      </c>
      <c r="F1143">
        <v>1</v>
      </c>
      <c r="G1143" t="s">
        <v>50</v>
      </c>
      <c r="H1143">
        <v>91.67</v>
      </c>
      <c r="I1143">
        <v>2</v>
      </c>
      <c r="J1143" t="s">
        <v>51</v>
      </c>
      <c r="K1143" t="s">
        <v>49</v>
      </c>
      <c r="L1143" s="52" t="s">
        <v>56</v>
      </c>
    </row>
    <row r="1144" spans="1:12" x14ac:dyDescent="0.25">
      <c r="B1144" t="s">
        <v>6780</v>
      </c>
      <c r="C1144" t="s">
        <v>1684</v>
      </c>
      <c r="E1144" t="s">
        <v>49</v>
      </c>
      <c r="I1144" s="53">
        <v>0</v>
      </c>
      <c r="J1144" t="s">
        <v>51</v>
      </c>
      <c r="K1144" t="s">
        <v>49</v>
      </c>
      <c r="L1144" s="52" t="s">
        <v>52</v>
      </c>
    </row>
    <row r="1145" spans="1:12" x14ac:dyDescent="0.25">
      <c r="A1145">
        <v>10982016</v>
      </c>
      <c r="B1145" t="s">
        <v>1685</v>
      </c>
      <c r="C1145" t="s">
        <v>1686</v>
      </c>
      <c r="D1145">
        <v>10982016</v>
      </c>
      <c r="E1145" t="s">
        <v>49</v>
      </c>
      <c r="F1145">
        <v>1</v>
      </c>
      <c r="G1145" t="s">
        <v>74</v>
      </c>
      <c r="H1145">
        <v>100</v>
      </c>
      <c r="I1145">
        <v>0</v>
      </c>
      <c r="J1145" t="s">
        <v>75</v>
      </c>
      <c r="K1145" t="s">
        <v>49</v>
      </c>
      <c r="L1145" s="52" t="s">
        <v>52</v>
      </c>
    </row>
    <row r="1146" spans="1:12" x14ac:dyDescent="0.25">
      <c r="B1146" t="s">
        <v>6781</v>
      </c>
      <c r="C1146" t="s">
        <v>1687</v>
      </c>
      <c r="E1146" t="s">
        <v>49</v>
      </c>
      <c r="I1146" s="53">
        <v>4</v>
      </c>
      <c r="J1146" t="s">
        <v>8594</v>
      </c>
      <c r="K1146" t="s">
        <v>49</v>
      </c>
      <c r="L1146" s="52" t="s">
        <v>52</v>
      </c>
    </row>
    <row r="1147" spans="1:12" x14ac:dyDescent="0.25">
      <c r="A1147">
        <v>23318942</v>
      </c>
      <c r="B1147" t="s">
        <v>1688</v>
      </c>
      <c r="C1147" t="s">
        <v>1689</v>
      </c>
      <c r="D1147">
        <v>23318942</v>
      </c>
      <c r="E1147" t="s">
        <v>49</v>
      </c>
      <c r="F1147">
        <v>0</v>
      </c>
      <c r="G1147" t="s">
        <v>50</v>
      </c>
      <c r="H1147">
        <v>91.67</v>
      </c>
      <c r="I1147">
        <v>0</v>
      </c>
      <c r="J1147" t="s">
        <v>51</v>
      </c>
      <c r="K1147" t="s">
        <v>49</v>
      </c>
      <c r="L1147" s="52" t="s">
        <v>52</v>
      </c>
    </row>
    <row r="1148" spans="1:12" x14ac:dyDescent="0.25">
      <c r="B1148" t="s">
        <v>6782</v>
      </c>
      <c r="C1148" t="s">
        <v>1690</v>
      </c>
      <c r="E1148" t="s">
        <v>49</v>
      </c>
      <c r="I1148" s="53">
        <v>0</v>
      </c>
      <c r="J1148" t="s">
        <v>51</v>
      </c>
      <c r="K1148" t="s">
        <v>49</v>
      </c>
      <c r="L1148" s="52" t="s">
        <v>52</v>
      </c>
    </row>
    <row r="1149" spans="1:12" x14ac:dyDescent="0.25">
      <c r="B1149" t="s">
        <v>6783</v>
      </c>
      <c r="C1149" t="s">
        <v>1691</v>
      </c>
      <c r="E1149" t="s">
        <v>49</v>
      </c>
      <c r="I1149" s="53">
        <v>0</v>
      </c>
      <c r="J1149" t="s">
        <v>51</v>
      </c>
      <c r="K1149" t="s">
        <v>49</v>
      </c>
      <c r="L1149" s="52" t="s">
        <v>52</v>
      </c>
    </row>
    <row r="1150" spans="1:12" x14ac:dyDescent="0.25">
      <c r="B1150" t="s">
        <v>6784</v>
      </c>
      <c r="C1150" t="s">
        <v>1692</v>
      </c>
      <c r="E1150" t="s">
        <v>49</v>
      </c>
      <c r="I1150" s="53">
        <v>1</v>
      </c>
      <c r="J1150" t="s">
        <v>51</v>
      </c>
      <c r="K1150" t="s">
        <v>49</v>
      </c>
      <c r="L1150" s="52" t="s">
        <v>52</v>
      </c>
    </row>
    <row r="1151" spans="1:12" x14ac:dyDescent="0.25">
      <c r="B1151" t="s">
        <v>6785</v>
      </c>
      <c r="C1151" t="s">
        <v>1693</v>
      </c>
      <c r="E1151" t="s">
        <v>49</v>
      </c>
      <c r="I1151" s="53">
        <v>1</v>
      </c>
      <c r="J1151" t="s">
        <v>51</v>
      </c>
      <c r="K1151" t="s">
        <v>49</v>
      </c>
      <c r="L1151" s="52" t="s">
        <v>52</v>
      </c>
    </row>
    <row r="1152" spans="1:12" x14ac:dyDescent="0.25">
      <c r="A1152">
        <v>10859658</v>
      </c>
      <c r="B1152" t="s">
        <v>1694</v>
      </c>
      <c r="C1152" t="s">
        <v>1695</v>
      </c>
      <c r="D1152">
        <v>10859658</v>
      </c>
      <c r="E1152" t="s">
        <v>49</v>
      </c>
      <c r="G1152" t="s">
        <v>117</v>
      </c>
      <c r="H1152">
        <v>108.33</v>
      </c>
      <c r="I1152">
        <v>1</v>
      </c>
      <c r="J1152" t="s">
        <v>118</v>
      </c>
      <c r="K1152" t="s">
        <v>49</v>
      </c>
      <c r="L1152" s="52" t="s">
        <v>52</v>
      </c>
    </row>
    <row r="1153" spans="1:12" x14ac:dyDescent="0.25">
      <c r="A1153">
        <v>10858130</v>
      </c>
      <c r="B1153" t="s">
        <v>1696</v>
      </c>
      <c r="C1153" t="s">
        <v>1697</v>
      </c>
      <c r="D1153">
        <v>10858130</v>
      </c>
      <c r="E1153" t="s">
        <v>71</v>
      </c>
      <c r="F1153">
        <v>1</v>
      </c>
      <c r="G1153" t="s">
        <v>50</v>
      </c>
      <c r="H1153">
        <v>98.4</v>
      </c>
      <c r="I1153">
        <v>2</v>
      </c>
      <c r="J1153" t="s">
        <v>51</v>
      </c>
      <c r="K1153" t="s">
        <v>71</v>
      </c>
      <c r="L1153" s="52" t="s">
        <v>56</v>
      </c>
    </row>
    <row r="1154" spans="1:12" x14ac:dyDescent="0.25">
      <c r="B1154" t="s">
        <v>6786</v>
      </c>
      <c r="C1154" t="s">
        <v>1698</v>
      </c>
      <c r="E1154" t="s">
        <v>49</v>
      </c>
      <c r="I1154" s="53">
        <v>0</v>
      </c>
      <c r="J1154" t="s">
        <v>8594</v>
      </c>
      <c r="K1154" t="s">
        <v>49</v>
      </c>
      <c r="L1154" s="52" t="s">
        <v>52</v>
      </c>
    </row>
    <row r="1155" spans="1:12" x14ac:dyDescent="0.25">
      <c r="B1155" t="s">
        <v>6787</v>
      </c>
      <c r="C1155" t="s">
        <v>1699</v>
      </c>
      <c r="E1155" t="s">
        <v>49</v>
      </c>
      <c r="I1155" s="53">
        <v>1</v>
      </c>
      <c r="J1155" t="s">
        <v>51</v>
      </c>
      <c r="K1155" t="s">
        <v>49</v>
      </c>
      <c r="L1155" s="52" t="s">
        <v>52</v>
      </c>
    </row>
    <row r="1156" spans="1:12" x14ac:dyDescent="0.25">
      <c r="B1156" t="s">
        <v>6788</v>
      </c>
      <c r="C1156" t="s">
        <v>1700</v>
      </c>
      <c r="E1156" t="s">
        <v>49</v>
      </c>
      <c r="I1156" s="53">
        <v>2</v>
      </c>
      <c r="J1156" t="s">
        <v>8590</v>
      </c>
      <c r="K1156" t="s">
        <v>49</v>
      </c>
      <c r="L1156" s="52" t="s">
        <v>52</v>
      </c>
    </row>
    <row r="1157" spans="1:12" x14ac:dyDescent="0.25">
      <c r="B1157" t="s">
        <v>6789</v>
      </c>
      <c r="C1157" t="s">
        <v>1701</v>
      </c>
      <c r="E1157" t="s">
        <v>49</v>
      </c>
      <c r="I1157" s="53">
        <v>0</v>
      </c>
      <c r="J1157" t="s">
        <v>51</v>
      </c>
      <c r="K1157" t="s">
        <v>49</v>
      </c>
      <c r="L1157" s="52" t="s">
        <v>52</v>
      </c>
    </row>
    <row r="1158" spans="1:12" x14ac:dyDescent="0.25">
      <c r="A1158">
        <v>10841808</v>
      </c>
      <c r="B1158" t="s">
        <v>1702</v>
      </c>
      <c r="C1158" t="s">
        <v>1703</v>
      </c>
      <c r="D1158">
        <v>10841808</v>
      </c>
      <c r="E1158" t="s">
        <v>49</v>
      </c>
      <c r="F1158">
        <v>1</v>
      </c>
      <c r="G1158" t="s">
        <v>50</v>
      </c>
      <c r="H1158">
        <v>91.67</v>
      </c>
      <c r="I1158">
        <v>2</v>
      </c>
      <c r="J1158" t="s">
        <v>51</v>
      </c>
      <c r="K1158" t="s">
        <v>49</v>
      </c>
      <c r="L1158" s="52" t="s">
        <v>52</v>
      </c>
    </row>
    <row r="1159" spans="1:12" x14ac:dyDescent="0.25">
      <c r="B1159" t="s">
        <v>6790</v>
      </c>
      <c r="C1159" t="s">
        <v>1704</v>
      </c>
      <c r="E1159" t="s">
        <v>49</v>
      </c>
      <c r="I1159" s="53">
        <v>1</v>
      </c>
      <c r="J1159" t="s">
        <v>51</v>
      </c>
      <c r="K1159" t="s">
        <v>49</v>
      </c>
      <c r="L1159" s="52" t="s">
        <v>52</v>
      </c>
    </row>
    <row r="1160" spans="1:12" x14ac:dyDescent="0.25">
      <c r="A1160">
        <v>21006323</v>
      </c>
      <c r="B1160" t="s">
        <v>1705</v>
      </c>
      <c r="C1160" t="s">
        <v>1706</v>
      </c>
      <c r="D1160">
        <v>21006323</v>
      </c>
      <c r="E1160" t="s">
        <v>49</v>
      </c>
      <c r="F1160">
        <v>0</v>
      </c>
      <c r="H1160">
        <v>91.67</v>
      </c>
      <c r="I1160">
        <v>0</v>
      </c>
      <c r="J1160" t="s">
        <v>51</v>
      </c>
      <c r="K1160" t="s">
        <v>49</v>
      </c>
      <c r="L1160" s="52" t="s">
        <v>52</v>
      </c>
    </row>
    <row r="1161" spans="1:12" x14ac:dyDescent="0.25">
      <c r="A1161">
        <v>10839197</v>
      </c>
      <c r="B1161" t="s">
        <v>1707</v>
      </c>
      <c r="C1161" t="s">
        <v>1708</v>
      </c>
      <c r="D1161">
        <v>10839197</v>
      </c>
      <c r="E1161" t="s">
        <v>49</v>
      </c>
      <c r="F1161">
        <v>1</v>
      </c>
      <c r="G1161" t="s">
        <v>117</v>
      </c>
      <c r="H1161">
        <v>118.45</v>
      </c>
      <c r="I1161">
        <v>0</v>
      </c>
      <c r="J1161" t="s">
        <v>118</v>
      </c>
      <c r="K1161" t="s">
        <v>49</v>
      </c>
      <c r="L1161" s="52" t="s">
        <v>56</v>
      </c>
    </row>
    <row r="1162" spans="1:12" x14ac:dyDescent="0.25">
      <c r="A1162">
        <v>10862375</v>
      </c>
      <c r="B1162" t="s">
        <v>1709</v>
      </c>
      <c r="C1162" t="s">
        <v>1710</v>
      </c>
      <c r="D1162">
        <v>10862375</v>
      </c>
      <c r="E1162" t="s">
        <v>49</v>
      </c>
      <c r="F1162">
        <v>5</v>
      </c>
      <c r="G1162" t="s">
        <v>90</v>
      </c>
      <c r="H1162">
        <v>106.41</v>
      </c>
      <c r="I1162">
        <v>3</v>
      </c>
      <c r="J1162" t="s">
        <v>91</v>
      </c>
      <c r="K1162" t="s">
        <v>49</v>
      </c>
      <c r="L1162" s="52" t="s">
        <v>56</v>
      </c>
    </row>
    <row r="1163" spans="1:12" x14ac:dyDescent="0.25">
      <c r="B1163" t="s">
        <v>6791</v>
      </c>
      <c r="C1163" t="s">
        <v>1711</v>
      </c>
      <c r="E1163" t="s">
        <v>49</v>
      </c>
      <c r="I1163" s="53">
        <v>0</v>
      </c>
      <c r="J1163" t="s">
        <v>8590</v>
      </c>
      <c r="K1163" t="s">
        <v>49</v>
      </c>
      <c r="L1163" s="52" t="s">
        <v>52</v>
      </c>
    </row>
    <row r="1164" spans="1:12" x14ac:dyDescent="0.25">
      <c r="A1164">
        <v>23714139</v>
      </c>
      <c r="B1164" t="s">
        <v>6792</v>
      </c>
      <c r="C1164" t="s">
        <v>1712</v>
      </c>
      <c r="D1164">
        <v>23714139</v>
      </c>
      <c r="E1164" t="s">
        <v>49</v>
      </c>
      <c r="F1164">
        <v>4</v>
      </c>
      <c r="G1164" t="s">
        <v>50</v>
      </c>
      <c r="H1164">
        <v>91.67</v>
      </c>
      <c r="I1164" s="53">
        <v>1</v>
      </c>
      <c r="J1164" t="s">
        <v>51</v>
      </c>
      <c r="K1164" t="s">
        <v>49</v>
      </c>
      <c r="L1164" s="52" t="s">
        <v>52</v>
      </c>
    </row>
    <row r="1165" spans="1:12" x14ac:dyDescent="0.25">
      <c r="B1165" t="s">
        <v>6793</v>
      </c>
      <c r="C1165" t="s">
        <v>1713</v>
      </c>
      <c r="E1165" t="s">
        <v>49</v>
      </c>
      <c r="I1165" s="53">
        <v>1</v>
      </c>
      <c r="J1165" t="s">
        <v>51</v>
      </c>
      <c r="K1165" t="s">
        <v>49</v>
      </c>
      <c r="L1165" s="52" t="s">
        <v>52</v>
      </c>
    </row>
    <row r="1166" spans="1:12" x14ac:dyDescent="0.25">
      <c r="A1166">
        <v>21004868</v>
      </c>
      <c r="B1166" t="s">
        <v>6794</v>
      </c>
      <c r="C1166" t="s">
        <v>1714</v>
      </c>
      <c r="D1166">
        <v>21004868</v>
      </c>
      <c r="E1166" t="s">
        <v>49</v>
      </c>
      <c r="F1166">
        <v>0</v>
      </c>
      <c r="G1166" t="s">
        <v>50</v>
      </c>
      <c r="H1166">
        <v>91.67</v>
      </c>
      <c r="I1166" s="53">
        <v>1</v>
      </c>
      <c r="J1166" t="s">
        <v>51</v>
      </c>
      <c r="K1166" t="s">
        <v>49</v>
      </c>
      <c r="L1166" s="52" t="s">
        <v>56</v>
      </c>
    </row>
    <row r="1167" spans="1:12" x14ac:dyDescent="0.25">
      <c r="B1167" t="s">
        <v>6795</v>
      </c>
      <c r="C1167" t="s">
        <v>1715</v>
      </c>
      <c r="E1167" t="s">
        <v>49</v>
      </c>
      <c r="I1167" s="53">
        <v>0</v>
      </c>
      <c r="J1167" t="s">
        <v>8594</v>
      </c>
      <c r="K1167" t="s">
        <v>49</v>
      </c>
      <c r="L1167" s="52" t="s">
        <v>52</v>
      </c>
    </row>
    <row r="1168" spans="1:12" x14ac:dyDescent="0.25">
      <c r="B1168" t="s">
        <v>6796</v>
      </c>
      <c r="C1168" t="s">
        <v>1716</v>
      </c>
      <c r="E1168" t="s">
        <v>49</v>
      </c>
      <c r="I1168" s="53">
        <v>0</v>
      </c>
      <c r="J1168" t="s">
        <v>51</v>
      </c>
      <c r="K1168" t="s">
        <v>49</v>
      </c>
      <c r="L1168" s="52" t="s">
        <v>52</v>
      </c>
    </row>
    <row r="1169" spans="1:12" x14ac:dyDescent="0.25">
      <c r="A1169">
        <v>15220582</v>
      </c>
      <c r="B1169" t="s">
        <v>6797</v>
      </c>
      <c r="C1169" t="s">
        <v>1717</v>
      </c>
      <c r="D1169">
        <v>15220582</v>
      </c>
      <c r="E1169" t="s">
        <v>49</v>
      </c>
      <c r="F1169">
        <v>0</v>
      </c>
      <c r="G1169" t="s">
        <v>50</v>
      </c>
      <c r="H1169">
        <v>91.67</v>
      </c>
      <c r="I1169" s="53">
        <v>0</v>
      </c>
      <c r="J1169" t="s">
        <v>51</v>
      </c>
      <c r="K1169" t="s">
        <v>49</v>
      </c>
      <c r="L1169" s="52" t="s">
        <v>52</v>
      </c>
    </row>
    <row r="1170" spans="1:12" x14ac:dyDescent="0.25">
      <c r="B1170" t="s">
        <v>6798</v>
      </c>
      <c r="C1170" t="s">
        <v>1718</v>
      </c>
      <c r="E1170" t="s">
        <v>49</v>
      </c>
      <c r="I1170" s="53">
        <v>0</v>
      </c>
      <c r="J1170" t="s">
        <v>51</v>
      </c>
      <c r="K1170" t="s">
        <v>49</v>
      </c>
      <c r="L1170" s="52" t="s">
        <v>52</v>
      </c>
    </row>
    <row r="1171" spans="1:12" x14ac:dyDescent="0.25">
      <c r="B1171" t="s">
        <v>6799</v>
      </c>
      <c r="C1171" t="s">
        <v>1719</v>
      </c>
      <c r="E1171" t="s">
        <v>49</v>
      </c>
      <c r="I1171" s="53">
        <v>0</v>
      </c>
      <c r="J1171" t="s">
        <v>8590</v>
      </c>
      <c r="K1171" t="s">
        <v>49</v>
      </c>
      <c r="L1171" s="52" t="s">
        <v>56</v>
      </c>
    </row>
    <row r="1172" spans="1:12" x14ac:dyDescent="0.25">
      <c r="A1172">
        <v>16020022</v>
      </c>
      <c r="B1172" t="s">
        <v>6800</v>
      </c>
      <c r="C1172" t="s">
        <v>1720</v>
      </c>
      <c r="D1172">
        <v>16020022</v>
      </c>
      <c r="E1172" t="s">
        <v>49</v>
      </c>
      <c r="F1172">
        <v>0</v>
      </c>
      <c r="G1172" t="s">
        <v>50</v>
      </c>
      <c r="H1172">
        <v>91.67</v>
      </c>
      <c r="I1172" s="53">
        <v>0</v>
      </c>
      <c r="J1172" t="s">
        <v>51</v>
      </c>
      <c r="K1172" t="s">
        <v>49</v>
      </c>
      <c r="L1172" s="52" t="s">
        <v>52</v>
      </c>
    </row>
    <row r="1173" spans="1:12" x14ac:dyDescent="0.25">
      <c r="B1173" t="s">
        <v>6801</v>
      </c>
      <c r="C1173" t="s">
        <v>1721</v>
      </c>
      <c r="E1173" t="s">
        <v>49</v>
      </c>
      <c r="I1173" s="53">
        <v>1</v>
      </c>
      <c r="J1173" t="s">
        <v>51</v>
      </c>
      <c r="K1173" t="s">
        <v>49</v>
      </c>
      <c r="L1173" s="52" t="s">
        <v>52</v>
      </c>
    </row>
    <row r="1174" spans="1:12" x14ac:dyDescent="0.25">
      <c r="A1174">
        <v>13100758</v>
      </c>
      <c r="B1174" t="s">
        <v>1722</v>
      </c>
      <c r="C1174" t="s">
        <v>1723</v>
      </c>
      <c r="D1174">
        <v>13100758</v>
      </c>
      <c r="E1174" t="s">
        <v>49</v>
      </c>
      <c r="F1174">
        <v>0</v>
      </c>
      <c r="G1174" t="s">
        <v>50</v>
      </c>
      <c r="H1174">
        <v>91.67</v>
      </c>
      <c r="I1174">
        <v>0</v>
      </c>
      <c r="J1174" t="s">
        <v>51</v>
      </c>
      <c r="K1174" t="s">
        <v>49</v>
      </c>
      <c r="L1174" s="52" t="s">
        <v>52</v>
      </c>
    </row>
    <row r="1175" spans="1:12" x14ac:dyDescent="0.25">
      <c r="A1175">
        <v>23853901</v>
      </c>
      <c r="B1175" t="s">
        <v>1724</v>
      </c>
      <c r="C1175" t="s">
        <v>1725</v>
      </c>
      <c r="D1175">
        <v>23853901</v>
      </c>
      <c r="E1175" t="s">
        <v>49</v>
      </c>
      <c r="F1175">
        <v>0</v>
      </c>
      <c r="G1175" t="s">
        <v>50</v>
      </c>
      <c r="H1175">
        <v>91.67</v>
      </c>
      <c r="I1175">
        <v>0</v>
      </c>
      <c r="J1175" t="s">
        <v>51</v>
      </c>
      <c r="K1175" t="s">
        <v>49</v>
      </c>
      <c r="L1175" s="52" t="s">
        <v>56</v>
      </c>
    </row>
    <row r="1176" spans="1:12" x14ac:dyDescent="0.25">
      <c r="A1176">
        <v>10858247</v>
      </c>
      <c r="B1176" t="s">
        <v>1726</v>
      </c>
      <c r="C1176" t="s">
        <v>1727</v>
      </c>
      <c r="D1176">
        <v>10858247</v>
      </c>
      <c r="E1176" t="s">
        <v>49</v>
      </c>
      <c r="F1176">
        <v>4</v>
      </c>
      <c r="G1176" t="s">
        <v>90</v>
      </c>
      <c r="H1176">
        <v>100</v>
      </c>
      <c r="I1176">
        <v>1</v>
      </c>
      <c r="J1176" t="s">
        <v>91</v>
      </c>
      <c r="K1176" t="s">
        <v>49</v>
      </c>
      <c r="L1176" s="52" t="s">
        <v>52</v>
      </c>
    </row>
    <row r="1177" spans="1:12" x14ac:dyDescent="0.25">
      <c r="B1177" t="s">
        <v>6802</v>
      </c>
      <c r="C1177" t="s">
        <v>1728</v>
      </c>
      <c r="E1177" t="s">
        <v>49</v>
      </c>
      <c r="I1177" s="53">
        <v>2</v>
      </c>
      <c r="J1177" t="s">
        <v>8590</v>
      </c>
      <c r="K1177" t="s">
        <v>49</v>
      </c>
      <c r="L1177" s="52" t="s">
        <v>52</v>
      </c>
    </row>
    <row r="1178" spans="1:12" x14ac:dyDescent="0.25">
      <c r="B1178" t="s">
        <v>6803</v>
      </c>
      <c r="C1178" t="s">
        <v>1729</v>
      </c>
      <c r="E1178" t="s">
        <v>49</v>
      </c>
      <c r="I1178" s="53">
        <v>0</v>
      </c>
      <c r="J1178" t="s">
        <v>51</v>
      </c>
      <c r="K1178" t="s">
        <v>49</v>
      </c>
      <c r="L1178" s="52" t="s">
        <v>52</v>
      </c>
    </row>
    <row r="1179" spans="1:12" x14ac:dyDescent="0.25">
      <c r="B1179" t="s">
        <v>6804</v>
      </c>
      <c r="C1179" t="s">
        <v>1730</v>
      </c>
      <c r="E1179" t="s">
        <v>49</v>
      </c>
      <c r="I1179" s="53">
        <v>0</v>
      </c>
      <c r="J1179" t="s">
        <v>51</v>
      </c>
      <c r="K1179" t="s">
        <v>49</v>
      </c>
      <c r="L1179" s="52" t="s">
        <v>52</v>
      </c>
    </row>
    <row r="1180" spans="1:12" x14ac:dyDescent="0.25">
      <c r="B1180" t="s">
        <v>6805</v>
      </c>
      <c r="C1180" t="s">
        <v>1731</v>
      </c>
      <c r="E1180" t="s">
        <v>49</v>
      </c>
      <c r="I1180" s="53">
        <v>0</v>
      </c>
      <c r="J1180" t="s">
        <v>8594</v>
      </c>
      <c r="K1180" t="s">
        <v>49</v>
      </c>
      <c r="L1180" s="52" t="s">
        <v>52</v>
      </c>
    </row>
    <row r="1181" spans="1:12" x14ac:dyDescent="0.25">
      <c r="B1181" t="s">
        <v>6806</v>
      </c>
      <c r="C1181" t="s">
        <v>1732</v>
      </c>
      <c r="E1181" t="s">
        <v>49</v>
      </c>
      <c r="I1181" s="53">
        <v>0</v>
      </c>
      <c r="J1181" t="s">
        <v>8594</v>
      </c>
      <c r="K1181" t="s">
        <v>49</v>
      </c>
      <c r="L1181" s="52" t="s">
        <v>52</v>
      </c>
    </row>
    <row r="1182" spans="1:12" x14ac:dyDescent="0.25">
      <c r="A1182">
        <v>15006087</v>
      </c>
      <c r="B1182" t="s">
        <v>6807</v>
      </c>
      <c r="C1182" t="s">
        <v>1733</v>
      </c>
      <c r="D1182">
        <v>15006087</v>
      </c>
      <c r="E1182" t="s">
        <v>49</v>
      </c>
      <c r="F1182">
        <v>2</v>
      </c>
      <c r="G1182" t="s">
        <v>50</v>
      </c>
      <c r="H1182">
        <v>91.67</v>
      </c>
      <c r="I1182" s="53">
        <v>0</v>
      </c>
      <c r="J1182" t="s">
        <v>51</v>
      </c>
      <c r="K1182" t="s">
        <v>49</v>
      </c>
      <c r="L1182" s="52" t="s">
        <v>56</v>
      </c>
    </row>
    <row r="1183" spans="1:12" x14ac:dyDescent="0.25">
      <c r="B1183" t="s">
        <v>6808</v>
      </c>
      <c r="C1183" t="s">
        <v>1734</v>
      </c>
      <c r="E1183" t="s">
        <v>49</v>
      </c>
      <c r="I1183" s="53">
        <v>1</v>
      </c>
      <c r="J1183" t="s">
        <v>51</v>
      </c>
      <c r="K1183" t="s">
        <v>49</v>
      </c>
      <c r="L1183" s="52" t="s">
        <v>52</v>
      </c>
    </row>
    <row r="1184" spans="1:12" x14ac:dyDescent="0.25">
      <c r="A1184">
        <v>23057226</v>
      </c>
      <c r="B1184" t="s">
        <v>1735</v>
      </c>
      <c r="C1184" t="s">
        <v>1736</v>
      </c>
      <c r="D1184">
        <v>23057226</v>
      </c>
      <c r="E1184" t="s">
        <v>71</v>
      </c>
      <c r="F1184">
        <v>0</v>
      </c>
      <c r="G1184" t="s">
        <v>163</v>
      </c>
      <c r="H1184">
        <v>108.33</v>
      </c>
      <c r="I1184">
        <v>0</v>
      </c>
      <c r="J1184" t="s">
        <v>164</v>
      </c>
      <c r="K1184" t="s">
        <v>71</v>
      </c>
      <c r="L1184" s="52" t="s">
        <v>56</v>
      </c>
    </row>
    <row r="1185" spans="1:12" x14ac:dyDescent="0.25">
      <c r="A1185">
        <v>21007875</v>
      </c>
      <c r="B1185" t="s">
        <v>1737</v>
      </c>
      <c r="C1185" t="s">
        <v>1738</v>
      </c>
      <c r="D1185">
        <v>21007875</v>
      </c>
      <c r="E1185" t="s">
        <v>49</v>
      </c>
      <c r="F1185">
        <v>0</v>
      </c>
      <c r="H1185">
        <v>91.67</v>
      </c>
      <c r="I1185">
        <v>0</v>
      </c>
      <c r="J1185" t="s">
        <v>51</v>
      </c>
      <c r="K1185" t="s">
        <v>49</v>
      </c>
      <c r="L1185" s="52" t="s">
        <v>56</v>
      </c>
    </row>
    <row r="1186" spans="1:12" x14ac:dyDescent="0.25">
      <c r="A1186">
        <v>23466637</v>
      </c>
      <c r="B1186" t="s">
        <v>1739</v>
      </c>
      <c r="C1186" t="s">
        <v>1740</v>
      </c>
      <c r="D1186">
        <v>23466637</v>
      </c>
      <c r="E1186" t="s">
        <v>49</v>
      </c>
      <c r="F1186">
        <v>2</v>
      </c>
      <c r="G1186" t="s">
        <v>74</v>
      </c>
      <c r="H1186">
        <v>100</v>
      </c>
      <c r="I1186">
        <v>0</v>
      </c>
      <c r="J1186" t="s">
        <v>75</v>
      </c>
      <c r="K1186" t="s">
        <v>49</v>
      </c>
      <c r="L1186" s="52" t="s">
        <v>56</v>
      </c>
    </row>
    <row r="1187" spans="1:12" x14ac:dyDescent="0.25">
      <c r="B1187" t="s">
        <v>6809</v>
      </c>
      <c r="C1187" t="s">
        <v>1741</v>
      </c>
      <c r="E1187" t="s">
        <v>49</v>
      </c>
      <c r="I1187" s="53">
        <v>0</v>
      </c>
      <c r="J1187" t="s">
        <v>51</v>
      </c>
      <c r="K1187" t="s">
        <v>49</v>
      </c>
      <c r="L1187" s="52" t="s">
        <v>52</v>
      </c>
    </row>
    <row r="1188" spans="1:12" x14ac:dyDescent="0.25">
      <c r="B1188" t="s">
        <v>6810</v>
      </c>
      <c r="C1188" t="s">
        <v>1742</v>
      </c>
      <c r="E1188" t="s">
        <v>49</v>
      </c>
      <c r="I1188" s="53">
        <v>0</v>
      </c>
      <c r="J1188" t="s">
        <v>51</v>
      </c>
      <c r="K1188" t="s">
        <v>49</v>
      </c>
      <c r="L1188" s="52" t="s">
        <v>52</v>
      </c>
    </row>
    <row r="1189" spans="1:12" x14ac:dyDescent="0.25">
      <c r="B1189" t="s">
        <v>6811</v>
      </c>
      <c r="C1189" t="s">
        <v>1743</v>
      </c>
      <c r="E1189" t="s">
        <v>49</v>
      </c>
      <c r="I1189" s="53">
        <v>0</v>
      </c>
      <c r="J1189" t="s">
        <v>181</v>
      </c>
      <c r="K1189" t="s">
        <v>49</v>
      </c>
      <c r="L1189" s="52" t="s">
        <v>52</v>
      </c>
    </row>
    <row r="1190" spans="1:12" x14ac:dyDescent="0.25">
      <c r="A1190">
        <v>23637906</v>
      </c>
      <c r="B1190" t="s">
        <v>1744</v>
      </c>
      <c r="C1190" t="s">
        <v>1745</v>
      </c>
      <c r="D1190">
        <v>23637906</v>
      </c>
      <c r="E1190" t="s">
        <v>71</v>
      </c>
      <c r="F1190">
        <v>0</v>
      </c>
      <c r="G1190" t="s">
        <v>50</v>
      </c>
      <c r="H1190">
        <v>91.67</v>
      </c>
      <c r="I1190">
        <v>0</v>
      </c>
      <c r="J1190" t="s">
        <v>51</v>
      </c>
      <c r="K1190" t="s">
        <v>71</v>
      </c>
      <c r="L1190" s="52" t="s">
        <v>56</v>
      </c>
    </row>
    <row r="1191" spans="1:12" x14ac:dyDescent="0.25">
      <c r="A1191">
        <v>23230333</v>
      </c>
      <c r="B1191" t="s">
        <v>1746</v>
      </c>
      <c r="C1191" t="s">
        <v>1747</v>
      </c>
      <c r="D1191">
        <v>23230333</v>
      </c>
      <c r="E1191" t="s">
        <v>49</v>
      </c>
      <c r="F1191">
        <v>0</v>
      </c>
      <c r="H1191">
        <v>91.67</v>
      </c>
      <c r="I1191">
        <v>0</v>
      </c>
      <c r="J1191" t="s">
        <v>51</v>
      </c>
      <c r="K1191" t="s">
        <v>49</v>
      </c>
      <c r="L1191" s="52" t="s">
        <v>56</v>
      </c>
    </row>
    <row r="1192" spans="1:12" x14ac:dyDescent="0.25">
      <c r="A1192">
        <v>12029074</v>
      </c>
      <c r="B1192" t="s">
        <v>1748</v>
      </c>
      <c r="C1192" t="s">
        <v>1749</v>
      </c>
      <c r="D1192">
        <v>12029074</v>
      </c>
      <c r="E1192" t="s">
        <v>49</v>
      </c>
      <c r="F1192">
        <v>1</v>
      </c>
      <c r="H1192">
        <v>100</v>
      </c>
      <c r="I1192">
        <v>0</v>
      </c>
      <c r="J1192" t="s">
        <v>75</v>
      </c>
      <c r="K1192" t="s">
        <v>49</v>
      </c>
      <c r="L1192" s="52" t="s">
        <v>56</v>
      </c>
    </row>
    <row r="1193" spans="1:12" x14ac:dyDescent="0.25">
      <c r="A1193">
        <v>10865325</v>
      </c>
      <c r="B1193" t="s">
        <v>1750</v>
      </c>
      <c r="C1193" t="s">
        <v>1751</v>
      </c>
      <c r="D1193">
        <v>10865325</v>
      </c>
      <c r="E1193" t="s">
        <v>71</v>
      </c>
      <c r="F1193">
        <v>2</v>
      </c>
      <c r="G1193" t="s">
        <v>50</v>
      </c>
      <c r="H1193">
        <v>98.4</v>
      </c>
      <c r="I1193">
        <v>0</v>
      </c>
      <c r="J1193" t="s">
        <v>51</v>
      </c>
      <c r="K1193" t="s">
        <v>71</v>
      </c>
      <c r="L1193" s="52" t="s">
        <v>56</v>
      </c>
    </row>
    <row r="1194" spans="1:12" x14ac:dyDescent="0.25">
      <c r="B1194" t="s">
        <v>6812</v>
      </c>
      <c r="C1194" t="s">
        <v>1752</v>
      </c>
      <c r="E1194" t="s">
        <v>49</v>
      </c>
      <c r="I1194" s="53">
        <v>0</v>
      </c>
      <c r="J1194" t="s">
        <v>51</v>
      </c>
      <c r="K1194" t="s">
        <v>49</v>
      </c>
      <c r="L1194" s="52" t="s">
        <v>52</v>
      </c>
    </row>
    <row r="1195" spans="1:12" x14ac:dyDescent="0.25">
      <c r="A1195">
        <v>10839557</v>
      </c>
      <c r="B1195" t="s">
        <v>1753</v>
      </c>
      <c r="C1195" t="s">
        <v>1754</v>
      </c>
      <c r="D1195">
        <v>10839557</v>
      </c>
      <c r="E1195" t="s">
        <v>71</v>
      </c>
      <c r="F1195">
        <v>2</v>
      </c>
      <c r="G1195" t="s">
        <v>50</v>
      </c>
      <c r="H1195">
        <v>98.4</v>
      </c>
      <c r="I1195">
        <v>2</v>
      </c>
      <c r="J1195" t="s">
        <v>51</v>
      </c>
      <c r="K1195" t="s">
        <v>71</v>
      </c>
      <c r="L1195" s="52" t="s">
        <v>56</v>
      </c>
    </row>
    <row r="1196" spans="1:12" x14ac:dyDescent="0.25">
      <c r="A1196">
        <v>24074784</v>
      </c>
      <c r="B1196" t="s">
        <v>1755</v>
      </c>
      <c r="D1196">
        <v>24074784</v>
      </c>
      <c r="E1196" t="s">
        <v>49</v>
      </c>
      <c r="F1196">
        <v>0</v>
      </c>
      <c r="G1196" t="s">
        <v>74</v>
      </c>
      <c r="H1196">
        <v>100</v>
      </c>
      <c r="I1196">
        <v>0</v>
      </c>
      <c r="J1196" t="s">
        <v>75</v>
      </c>
      <c r="K1196" t="s">
        <v>49</v>
      </c>
      <c r="L1196" s="52" t="s">
        <v>52</v>
      </c>
    </row>
    <row r="1197" spans="1:12" x14ac:dyDescent="0.25">
      <c r="A1197">
        <v>23056592</v>
      </c>
      <c r="B1197" t="s">
        <v>1756</v>
      </c>
      <c r="C1197" t="s">
        <v>1757</v>
      </c>
      <c r="D1197">
        <v>23056592</v>
      </c>
      <c r="E1197" t="s">
        <v>49</v>
      </c>
      <c r="F1197">
        <v>3</v>
      </c>
      <c r="G1197" t="s">
        <v>117</v>
      </c>
      <c r="H1197">
        <v>112.5</v>
      </c>
      <c r="I1197">
        <v>2</v>
      </c>
      <c r="J1197" t="s">
        <v>102</v>
      </c>
      <c r="K1197" t="s">
        <v>49</v>
      </c>
      <c r="L1197" s="52" t="s">
        <v>56</v>
      </c>
    </row>
    <row r="1198" spans="1:12" x14ac:dyDescent="0.25">
      <c r="A1198">
        <v>15172381</v>
      </c>
      <c r="B1198" t="s">
        <v>1758</v>
      </c>
      <c r="C1198" t="s">
        <v>1759</v>
      </c>
      <c r="D1198">
        <v>15172381</v>
      </c>
      <c r="E1198" t="s">
        <v>71</v>
      </c>
      <c r="F1198">
        <v>2</v>
      </c>
      <c r="G1198" t="s">
        <v>50</v>
      </c>
      <c r="H1198">
        <v>91.67</v>
      </c>
      <c r="I1198">
        <v>2</v>
      </c>
      <c r="J1198" t="s">
        <v>51</v>
      </c>
      <c r="K1198" t="s">
        <v>71</v>
      </c>
      <c r="L1198" s="52" t="s">
        <v>56</v>
      </c>
    </row>
    <row r="1199" spans="1:12" x14ac:dyDescent="0.25">
      <c r="B1199" t="s">
        <v>6813</v>
      </c>
      <c r="C1199" t="s">
        <v>1760</v>
      </c>
      <c r="E1199" t="s">
        <v>49</v>
      </c>
      <c r="I1199" s="53">
        <v>0</v>
      </c>
      <c r="J1199" t="s">
        <v>8590</v>
      </c>
      <c r="K1199" t="s">
        <v>49</v>
      </c>
      <c r="L1199" s="52" t="s">
        <v>52</v>
      </c>
    </row>
    <row r="1200" spans="1:12" x14ac:dyDescent="0.25">
      <c r="A1200">
        <v>10886934</v>
      </c>
      <c r="B1200" t="s">
        <v>1761</v>
      </c>
      <c r="C1200" t="s">
        <v>1762</v>
      </c>
      <c r="D1200">
        <v>10886934</v>
      </c>
      <c r="E1200" t="s">
        <v>49</v>
      </c>
      <c r="F1200">
        <v>7</v>
      </c>
      <c r="G1200" t="s">
        <v>50</v>
      </c>
      <c r="H1200">
        <v>91.67</v>
      </c>
      <c r="I1200">
        <v>2</v>
      </c>
      <c r="J1200" t="s">
        <v>51</v>
      </c>
      <c r="K1200" t="s">
        <v>49</v>
      </c>
      <c r="L1200" s="52" t="s">
        <v>52</v>
      </c>
    </row>
    <row r="1201" spans="1:12" x14ac:dyDescent="0.25">
      <c r="B1201" t="s">
        <v>6814</v>
      </c>
      <c r="C1201" t="s">
        <v>1763</v>
      </c>
      <c r="E1201" t="s">
        <v>49</v>
      </c>
      <c r="I1201" s="53">
        <v>1</v>
      </c>
      <c r="J1201" t="s">
        <v>8593</v>
      </c>
      <c r="K1201" t="s">
        <v>49</v>
      </c>
      <c r="L1201" s="52" t="s">
        <v>52</v>
      </c>
    </row>
    <row r="1202" spans="1:12" x14ac:dyDescent="0.25">
      <c r="B1202" t="s">
        <v>6815</v>
      </c>
      <c r="C1202" t="s">
        <v>1768</v>
      </c>
      <c r="E1202" t="s">
        <v>49</v>
      </c>
      <c r="I1202" s="53">
        <v>0</v>
      </c>
      <c r="J1202" t="s">
        <v>51</v>
      </c>
      <c r="K1202" t="s">
        <v>49</v>
      </c>
      <c r="L1202" s="52" t="s">
        <v>52</v>
      </c>
    </row>
    <row r="1203" spans="1:12" x14ac:dyDescent="0.25">
      <c r="B1203" t="s">
        <v>6816</v>
      </c>
      <c r="C1203" t="s">
        <v>1769</v>
      </c>
      <c r="E1203" t="s">
        <v>49</v>
      </c>
      <c r="I1203" s="53">
        <v>0</v>
      </c>
      <c r="J1203" t="s">
        <v>51</v>
      </c>
      <c r="K1203" t="s">
        <v>49</v>
      </c>
      <c r="L1203" s="52" t="s">
        <v>52</v>
      </c>
    </row>
    <row r="1204" spans="1:12" x14ac:dyDescent="0.25">
      <c r="A1204">
        <v>13153160</v>
      </c>
      <c r="B1204" t="s">
        <v>1764</v>
      </c>
      <c r="C1204" t="s">
        <v>1765</v>
      </c>
      <c r="D1204">
        <v>13153160</v>
      </c>
      <c r="E1204" t="s">
        <v>49</v>
      </c>
      <c r="F1204">
        <v>0</v>
      </c>
      <c r="G1204" t="s">
        <v>50</v>
      </c>
      <c r="H1204">
        <v>91.67</v>
      </c>
      <c r="I1204">
        <v>1</v>
      </c>
      <c r="J1204" t="s">
        <v>51</v>
      </c>
      <c r="K1204" t="s">
        <v>49</v>
      </c>
      <c r="L1204" s="52" t="s">
        <v>56</v>
      </c>
    </row>
    <row r="1205" spans="1:12" x14ac:dyDescent="0.25">
      <c r="A1205">
        <v>24013549</v>
      </c>
      <c r="B1205" t="s">
        <v>1766</v>
      </c>
      <c r="C1205" t="s">
        <v>1767</v>
      </c>
      <c r="D1205">
        <v>24013549</v>
      </c>
      <c r="E1205" t="s">
        <v>49</v>
      </c>
      <c r="F1205">
        <v>0</v>
      </c>
      <c r="G1205" t="s">
        <v>74</v>
      </c>
      <c r="H1205">
        <v>100</v>
      </c>
      <c r="I1205">
        <v>0</v>
      </c>
      <c r="J1205" t="s">
        <v>75</v>
      </c>
      <c r="K1205" t="s">
        <v>49</v>
      </c>
      <c r="L1205" s="52" t="s">
        <v>52</v>
      </c>
    </row>
    <row r="1206" spans="1:12" x14ac:dyDescent="0.25">
      <c r="A1206">
        <v>11023567</v>
      </c>
      <c r="B1206" t="s">
        <v>1770</v>
      </c>
      <c r="C1206" t="s">
        <v>1771</v>
      </c>
      <c r="D1206">
        <v>11023567</v>
      </c>
      <c r="E1206" t="s">
        <v>49</v>
      </c>
      <c r="F1206">
        <v>3</v>
      </c>
      <c r="G1206" t="s">
        <v>74</v>
      </c>
      <c r="H1206">
        <v>100</v>
      </c>
      <c r="I1206">
        <v>1</v>
      </c>
      <c r="J1206" t="s">
        <v>75</v>
      </c>
      <c r="K1206" t="s">
        <v>49</v>
      </c>
      <c r="L1206" s="52" t="s">
        <v>52</v>
      </c>
    </row>
    <row r="1207" spans="1:12" x14ac:dyDescent="0.25">
      <c r="A1207">
        <v>23040565</v>
      </c>
      <c r="B1207" t="s">
        <v>1772</v>
      </c>
      <c r="C1207" t="s">
        <v>1773</v>
      </c>
      <c r="D1207">
        <v>23040565</v>
      </c>
      <c r="E1207" t="s">
        <v>49</v>
      </c>
      <c r="F1207">
        <v>4</v>
      </c>
      <c r="H1207">
        <v>112.5</v>
      </c>
      <c r="I1207">
        <v>0</v>
      </c>
      <c r="J1207" t="s">
        <v>181</v>
      </c>
      <c r="K1207" t="s">
        <v>49</v>
      </c>
      <c r="L1207" s="52" t="s">
        <v>56</v>
      </c>
    </row>
    <row r="1208" spans="1:12" x14ac:dyDescent="0.25">
      <c r="A1208">
        <v>15090878</v>
      </c>
      <c r="B1208" t="s">
        <v>1774</v>
      </c>
      <c r="C1208" t="s">
        <v>1775</v>
      </c>
      <c r="D1208">
        <v>15090878</v>
      </c>
      <c r="E1208" t="s">
        <v>49</v>
      </c>
      <c r="F1208">
        <v>2</v>
      </c>
      <c r="G1208" t="s">
        <v>74</v>
      </c>
      <c r="H1208">
        <v>100</v>
      </c>
      <c r="I1208">
        <v>0</v>
      </c>
      <c r="J1208" t="s">
        <v>75</v>
      </c>
      <c r="K1208" t="s">
        <v>49</v>
      </c>
      <c r="L1208" s="52" t="s">
        <v>52</v>
      </c>
    </row>
    <row r="1209" spans="1:12" x14ac:dyDescent="0.25">
      <c r="A1209">
        <v>23007616</v>
      </c>
      <c r="B1209" t="s">
        <v>1776</v>
      </c>
      <c r="C1209" t="s">
        <v>1777</v>
      </c>
      <c r="D1209">
        <v>23007616</v>
      </c>
      <c r="E1209" t="s">
        <v>49</v>
      </c>
      <c r="F1209">
        <v>4</v>
      </c>
      <c r="G1209" t="s">
        <v>198</v>
      </c>
      <c r="H1209">
        <v>112.5</v>
      </c>
      <c r="I1209">
        <v>0</v>
      </c>
      <c r="J1209" t="s">
        <v>181</v>
      </c>
      <c r="K1209" t="s">
        <v>49</v>
      </c>
      <c r="L1209" s="52" t="s">
        <v>56</v>
      </c>
    </row>
    <row r="1210" spans="1:12" x14ac:dyDescent="0.25">
      <c r="B1210" t="s">
        <v>6817</v>
      </c>
      <c r="C1210" t="s">
        <v>1778</v>
      </c>
      <c r="E1210" t="s">
        <v>49</v>
      </c>
      <c r="I1210" s="53">
        <v>0</v>
      </c>
      <c r="J1210" t="s">
        <v>51</v>
      </c>
      <c r="K1210" t="s">
        <v>49</v>
      </c>
      <c r="L1210" s="52" t="s">
        <v>52</v>
      </c>
    </row>
    <row r="1211" spans="1:12" x14ac:dyDescent="0.25">
      <c r="B1211" t="s">
        <v>6818</v>
      </c>
      <c r="C1211" t="s">
        <v>1779</v>
      </c>
      <c r="E1211" t="s">
        <v>49</v>
      </c>
      <c r="I1211" s="53">
        <v>1</v>
      </c>
      <c r="J1211" t="s">
        <v>8592</v>
      </c>
      <c r="K1211" t="s">
        <v>49</v>
      </c>
      <c r="L1211" s="52" t="s">
        <v>52</v>
      </c>
    </row>
    <row r="1212" spans="1:12" x14ac:dyDescent="0.25">
      <c r="B1212" t="s">
        <v>6819</v>
      </c>
      <c r="C1212" t="s">
        <v>1780</v>
      </c>
      <c r="E1212" t="s">
        <v>49</v>
      </c>
      <c r="I1212" s="53">
        <v>0</v>
      </c>
      <c r="J1212" t="s">
        <v>51</v>
      </c>
      <c r="K1212" t="s">
        <v>49</v>
      </c>
      <c r="L1212" s="52" t="s">
        <v>52</v>
      </c>
    </row>
    <row r="1213" spans="1:12" x14ac:dyDescent="0.25">
      <c r="B1213" t="s">
        <v>6820</v>
      </c>
      <c r="C1213" t="s">
        <v>1781</v>
      </c>
      <c r="E1213" t="s">
        <v>49</v>
      </c>
      <c r="I1213" s="53">
        <v>0</v>
      </c>
      <c r="J1213" t="s">
        <v>51</v>
      </c>
      <c r="K1213" t="s">
        <v>49</v>
      </c>
      <c r="L1213" s="52" t="s">
        <v>52</v>
      </c>
    </row>
    <row r="1214" spans="1:12" x14ac:dyDescent="0.25">
      <c r="A1214">
        <v>10864014</v>
      </c>
      <c r="B1214" t="s">
        <v>1782</v>
      </c>
      <c r="C1214" t="s">
        <v>1783</v>
      </c>
      <c r="D1214">
        <v>10864014</v>
      </c>
      <c r="E1214" t="s">
        <v>71</v>
      </c>
      <c r="F1214">
        <v>0</v>
      </c>
      <c r="G1214" t="s">
        <v>74</v>
      </c>
      <c r="H1214">
        <v>106.41</v>
      </c>
      <c r="I1214">
        <v>0</v>
      </c>
      <c r="J1214" t="s">
        <v>75</v>
      </c>
      <c r="K1214" t="s">
        <v>71</v>
      </c>
      <c r="L1214" s="52" t="s">
        <v>56</v>
      </c>
    </row>
    <row r="1215" spans="1:12" x14ac:dyDescent="0.25">
      <c r="A1215">
        <v>23489065</v>
      </c>
      <c r="B1215" t="s">
        <v>1784</v>
      </c>
      <c r="D1215">
        <v>23489065</v>
      </c>
      <c r="E1215" t="s">
        <v>49</v>
      </c>
      <c r="H1215">
        <v>108.33</v>
      </c>
      <c r="J1215" t="s">
        <v>118</v>
      </c>
      <c r="K1215" t="s">
        <v>49</v>
      </c>
      <c r="L1215" s="52" t="s">
        <v>52</v>
      </c>
    </row>
    <row r="1216" spans="1:12" x14ac:dyDescent="0.25">
      <c r="A1216">
        <v>10953675</v>
      </c>
      <c r="B1216" t="s">
        <v>1785</v>
      </c>
      <c r="C1216" t="s">
        <v>1786</v>
      </c>
      <c r="D1216">
        <v>10953675</v>
      </c>
      <c r="E1216" t="s">
        <v>49</v>
      </c>
      <c r="F1216">
        <v>6</v>
      </c>
      <c r="G1216" t="s">
        <v>74</v>
      </c>
      <c r="H1216">
        <v>100</v>
      </c>
      <c r="I1216">
        <v>1</v>
      </c>
      <c r="J1216" t="s">
        <v>75</v>
      </c>
      <c r="K1216" t="s">
        <v>49</v>
      </c>
      <c r="L1216" s="52" t="s">
        <v>52</v>
      </c>
    </row>
    <row r="1217" spans="1:12" x14ac:dyDescent="0.25">
      <c r="A1217">
        <v>10851980</v>
      </c>
      <c r="B1217" t="s">
        <v>1787</v>
      </c>
      <c r="C1217" t="s">
        <v>1788</v>
      </c>
      <c r="D1217">
        <v>10851980</v>
      </c>
      <c r="E1217" t="s">
        <v>49</v>
      </c>
      <c r="F1217">
        <v>0</v>
      </c>
      <c r="G1217" t="s">
        <v>198</v>
      </c>
      <c r="H1217">
        <v>130.49</v>
      </c>
      <c r="I1217">
        <v>1</v>
      </c>
      <c r="J1217" t="s">
        <v>181</v>
      </c>
      <c r="K1217" t="s">
        <v>49</v>
      </c>
      <c r="L1217" s="52" t="s">
        <v>52</v>
      </c>
    </row>
    <row r="1218" spans="1:12" x14ac:dyDescent="0.25">
      <c r="B1218" t="s">
        <v>6821</v>
      </c>
      <c r="C1218" t="s">
        <v>1789</v>
      </c>
      <c r="E1218" t="s">
        <v>49</v>
      </c>
      <c r="I1218" s="53">
        <v>1</v>
      </c>
      <c r="J1218" t="s">
        <v>8594</v>
      </c>
      <c r="K1218" t="s">
        <v>49</v>
      </c>
      <c r="L1218" s="52" t="s">
        <v>52</v>
      </c>
    </row>
    <row r="1219" spans="1:12" x14ac:dyDescent="0.25">
      <c r="A1219">
        <v>10839240</v>
      </c>
      <c r="B1219" t="s">
        <v>1790</v>
      </c>
      <c r="C1219" t="s">
        <v>1791</v>
      </c>
      <c r="D1219">
        <v>10839240</v>
      </c>
      <c r="E1219" t="s">
        <v>71</v>
      </c>
      <c r="F1219">
        <v>0</v>
      </c>
      <c r="G1219" t="s">
        <v>74</v>
      </c>
      <c r="H1219">
        <v>106.41</v>
      </c>
      <c r="I1219">
        <v>0</v>
      </c>
      <c r="J1219" t="s">
        <v>75</v>
      </c>
      <c r="K1219" t="s">
        <v>71</v>
      </c>
      <c r="L1219" s="52" t="s">
        <v>56</v>
      </c>
    </row>
    <row r="1220" spans="1:12" x14ac:dyDescent="0.25">
      <c r="B1220" t="s">
        <v>6822</v>
      </c>
      <c r="C1220" t="s">
        <v>1792</v>
      </c>
      <c r="E1220" t="s">
        <v>49</v>
      </c>
      <c r="I1220" s="53">
        <v>2</v>
      </c>
      <c r="J1220" t="s">
        <v>8594</v>
      </c>
      <c r="K1220" t="s">
        <v>49</v>
      </c>
      <c r="L1220" s="52" t="s">
        <v>52</v>
      </c>
    </row>
    <row r="1221" spans="1:12" x14ac:dyDescent="0.25">
      <c r="A1221">
        <v>21002593</v>
      </c>
      <c r="B1221" t="s">
        <v>1793</v>
      </c>
      <c r="C1221" t="s">
        <v>1794</v>
      </c>
      <c r="D1221">
        <v>21002593</v>
      </c>
      <c r="E1221" t="s">
        <v>49</v>
      </c>
      <c r="F1221">
        <v>0</v>
      </c>
      <c r="G1221" t="s">
        <v>74</v>
      </c>
      <c r="H1221">
        <v>100</v>
      </c>
      <c r="I1221">
        <v>0</v>
      </c>
      <c r="J1221" t="s">
        <v>75</v>
      </c>
      <c r="K1221" t="s">
        <v>49</v>
      </c>
      <c r="L1221" s="52" t="s">
        <v>52</v>
      </c>
    </row>
    <row r="1222" spans="1:12" x14ac:dyDescent="0.25">
      <c r="A1222">
        <v>23368143</v>
      </c>
      <c r="B1222" t="s">
        <v>1795</v>
      </c>
      <c r="C1222" t="s">
        <v>1796</v>
      </c>
      <c r="D1222">
        <v>23368143</v>
      </c>
      <c r="E1222" t="s">
        <v>49</v>
      </c>
      <c r="F1222">
        <v>0</v>
      </c>
      <c r="G1222" t="s">
        <v>50</v>
      </c>
      <c r="H1222">
        <v>91.67</v>
      </c>
      <c r="I1222">
        <v>0</v>
      </c>
      <c r="J1222" t="s">
        <v>51</v>
      </c>
      <c r="K1222" t="s">
        <v>49</v>
      </c>
      <c r="L1222" s="52" t="s">
        <v>52</v>
      </c>
    </row>
    <row r="1223" spans="1:12" x14ac:dyDescent="0.25">
      <c r="B1223" t="s">
        <v>6823</v>
      </c>
      <c r="C1223" t="s">
        <v>1797</v>
      </c>
      <c r="E1223" t="s">
        <v>49</v>
      </c>
      <c r="I1223" s="53">
        <v>0</v>
      </c>
      <c r="J1223" t="s">
        <v>8590</v>
      </c>
      <c r="K1223" t="s">
        <v>49</v>
      </c>
      <c r="L1223" s="52" t="s">
        <v>52</v>
      </c>
    </row>
    <row r="1224" spans="1:12" x14ac:dyDescent="0.25">
      <c r="A1224">
        <v>15081354</v>
      </c>
      <c r="B1224" t="s">
        <v>1798</v>
      </c>
      <c r="C1224" t="s">
        <v>1799</v>
      </c>
      <c r="D1224">
        <v>15081354</v>
      </c>
      <c r="E1224" t="s">
        <v>49</v>
      </c>
      <c r="F1224">
        <v>0</v>
      </c>
      <c r="G1224" t="s">
        <v>50</v>
      </c>
      <c r="H1224">
        <v>91.67</v>
      </c>
      <c r="I1224">
        <v>0</v>
      </c>
      <c r="J1224" t="s">
        <v>51</v>
      </c>
      <c r="K1224" t="s">
        <v>49</v>
      </c>
      <c r="L1224" s="52" t="s">
        <v>52</v>
      </c>
    </row>
    <row r="1225" spans="1:12" x14ac:dyDescent="0.25">
      <c r="A1225">
        <v>10840983</v>
      </c>
      <c r="B1225" t="s">
        <v>1800</v>
      </c>
      <c r="C1225" t="s">
        <v>1801</v>
      </c>
      <c r="D1225">
        <v>10840983</v>
      </c>
      <c r="E1225" t="s">
        <v>49</v>
      </c>
      <c r="F1225">
        <v>1</v>
      </c>
      <c r="G1225" t="s">
        <v>74</v>
      </c>
      <c r="H1225">
        <v>106.41</v>
      </c>
      <c r="I1225">
        <v>2</v>
      </c>
      <c r="J1225" t="s">
        <v>75</v>
      </c>
      <c r="K1225" t="s">
        <v>49</v>
      </c>
      <c r="L1225" s="52" t="s">
        <v>52</v>
      </c>
    </row>
    <row r="1226" spans="1:12" x14ac:dyDescent="0.25">
      <c r="A1226">
        <v>23725932</v>
      </c>
      <c r="B1226" t="s">
        <v>1802</v>
      </c>
      <c r="C1226" t="s">
        <v>1803</v>
      </c>
      <c r="D1226">
        <v>23725932</v>
      </c>
      <c r="E1226" t="s">
        <v>49</v>
      </c>
      <c r="F1226">
        <v>0</v>
      </c>
      <c r="G1226" t="s">
        <v>74</v>
      </c>
      <c r="H1226">
        <v>100</v>
      </c>
      <c r="I1226">
        <v>0</v>
      </c>
      <c r="J1226" t="s">
        <v>75</v>
      </c>
      <c r="K1226" t="s">
        <v>49</v>
      </c>
      <c r="L1226" s="52" t="s">
        <v>52</v>
      </c>
    </row>
    <row r="1227" spans="1:12" x14ac:dyDescent="0.25">
      <c r="A1227">
        <v>23010220</v>
      </c>
      <c r="B1227" t="s">
        <v>1804</v>
      </c>
      <c r="C1227" t="s">
        <v>1805</v>
      </c>
      <c r="D1227">
        <v>23010220</v>
      </c>
      <c r="E1227" t="s">
        <v>49</v>
      </c>
      <c r="F1227">
        <v>3</v>
      </c>
      <c r="G1227" t="s">
        <v>74</v>
      </c>
      <c r="H1227">
        <v>100</v>
      </c>
      <c r="I1227">
        <v>2</v>
      </c>
      <c r="J1227" t="s">
        <v>75</v>
      </c>
      <c r="K1227" t="s">
        <v>49</v>
      </c>
      <c r="L1227" s="52" t="s">
        <v>52</v>
      </c>
    </row>
    <row r="1228" spans="1:12" x14ac:dyDescent="0.25">
      <c r="A1228">
        <v>10871518</v>
      </c>
      <c r="B1228" t="s">
        <v>1806</v>
      </c>
      <c r="C1228" t="s">
        <v>1807</v>
      </c>
      <c r="D1228">
        <v>10871518</v>
      </c>
      <c r="E1228" t="s">
        <v>49</v>
      </c>
      <c r="F1228">
        <v>0</v>
      </c>
      <c r="G1228" t="s">
        <v>74</v>
      </c>
      <c r="H1228">
        <v>100</v>
      </c>
      <c r="I1228">
        <v>1</v>
      </c>
      <c r="J1228" t="s">
        <v>75</v>
      </c>
      <c r="K1228" t="s">
        <v>49</v>
      </c>
      <c r="L1228" s="52" t="s">
        <v>56</v>
      </c>
    </row>
    <row r="1229" spans="1:12" x14ac:dyDescent="0.25">
      <c r="A1229">
        <v>10887394</v>
      </c>
      <c r="B1229" t="s">
        <v>1808</v>
      </c>
      <c r="C1229" t="s">
        <v>1809</v>
      </c>
      <c r="D1229">
        <v>10887394</v>
      </c>
      <c r="E1229" t="s">
        <v>49</v>
      </c>
      <c r="F1229">
        <v>2</v>
      </c>
      <c r="G1229" t="s">
        <v>198</v>
      </c>
      <c r="H1229">
        <v>130.49</v>
      </c>
      <c r="I1229">
        <v>0</v>
      </c>
      <c r="J1229" t="s">
        <v>181</v>
      </c>
      <c r="K1229" t="s">
        <v>49</v>
      </c>
      <c r="L1229" s="52" t="s">
        <v>52</v>
      </c>
    </row>
    <row r="1230" spans="1:12" x14ac:dyDescent="0.25">
      <c r="A1230">
        <v>10840687</v>
      </c>
      <c r="B1230" t="s">
        <v>1810</v>
      </c>
      <c r="C1230" t="s">
        <v>1811</v>
      </c>
      <c r="D1230">
        <v>10840687</v>
      </c>
      <c r="E1230" t="s">
        <v>71</v>
      </c>
      <c r="F1230">
        <v>0</v>
      </c>
      <c r="G1230" t="s">
        <v>50</v>
      </c>
      <c r="H1230">
        <v>98.4</v>
      </c>
      <c r="I1230">
        <v>0</v>
      </c>
      <c r="J1230" t="s">
        <v>51</v>
      </c>
      <c r="K1230" t="s">
        <v>71</v>
      </c>
      <c r="L1230" s="52" t="s">
        <v>56</v>
      </c>
    </row>
    <row r="1231" spans="1:12" x14ac:dyDescent="0.25">
      <c r="A1231">
        <v>11014120</v>
      </c>
      <c r="B1231" t="s">
        <v>1812</v>
      </c>
      <c r="C1231" t="s">
        <v>1813</v>
      </c>
      <c r="D1231">
        <v>11014120</v>
      </c>
      <c r="E1231" t="s">
        <v>49</v>
      </c>
      <c r="F1231">
        <v>1</v>
      </c>
      <c r="G1231" t="s">
        <v>74</v>
      </c>
      <c r="H1231">
        <v>100</v>
      </c>
      <c r="I1231">
        <v>0</v>
      </c>
      <c r="J1231" t="s">
        <v>75</v>
      </c>
      <c r="K1231" t="s">
        <v>49</v>
      </c>
      <c r="L1231" s="52" t="s">
        <v>52</v>
      </c>
    </row>
    <row r="1232" spans="1:12" x14ac:dyDescent="0.25">
      <c r="B1232" t="s">
        <v>6824</v>
      </c>
      <c r="C1232" t="s">
        <v>1814</v>
      </c>
      <c r="E1232" t="s">
        <v>49</v>
      </c>
      <c r="I1232" s="53">
        <v>1</v>
      </c>
      <c r="J1232" t="s">
        <v>8590</v>
      </c>
      <c r="K1232" t="s">
        <v>49</v>
      </c>
      <c r="L1232" s="52" t="s">
        <v>52</v>
      </c>
    </row>
    <row r="1233" spans="1:12" x14ac:dyDescent="0.25">
      <c r="B1233" t="s">
        <v>6825</v>
      </c>
      <c r="C1233" t="s">
        <v>1815</v>
      </c>
      <c r="E1233" t="s">
        <v>49</v>
      </c>
      <c r="I1233" s="53">
        <v>0</v>
      </c>
      <c r="J1233" t="s">
        <v>8594</v>
      </c>
      <c r="K1233" t="s">
        <v>49</v>
      </c>
      <c r="L1233" s="52" t="s">
        <v>52</v>
      </c>
    </row>
    <row r="1234" spans="1:12" x14ac:dyDescent="0.25">
      <c r="A1234">
        <v>16147291</v>
      </c>
      <c r="B1234" t="s">
        <v>1816</v>
      </c>
      <c r="C1234" t="s">
        <v>1817</v>
      </c>
      <c r="D1234">
        <v>16147291</v>
      </c>
      <c r="E1234" t="s">
        <v>49</v>
      </c>
      <c r="F1234">
        <v>1</v>
      </c>
      <c r="G1234" t="s">
        <v>50</v>
      </c>
      <c r="H1234">
        <v>91.67</v>
      </c>
      <c r="I1234">
        <v>0</v>
      </c>
      <c r="J1234" t="s">
        <v>51</v>
      </c>
      <c r="K1234" t="s">
        <v>49</v>
      </c>
      <c r="L1234" s="52" t="s">
        <v>56</v>
      </c>
    </row>
    <row r="1235" spans="1:12" x14ac:dyDescent="0.25">
      <c r="A1235">
        <v>10835857</v>
      </c>
      <c r="B1235" t="s">
        <v>1818</v>
      </c>
      <c r="C1235" t="s">
        <v>1819</v>
      </c>
      <c r="D1235">
        <v>10835857</v>
      </c>
      <c r="E1235" t="s">
        <v>49</v>
      </c>
      <c r="F1235">
        <v>0</v>
      </c>
      <c r="H1235">
        <v>100</v>
      </c>
      <c r="I1235">
        <v>1</v>
      </c>
      <c r="J1235" t="s">
        <v>75</v>
      </c>
      <c r="K1235" t="s">
        <v>49</v>
      </c>
      <c r="L1235" s="52" t="s">
        <v>56</v>
      </c>
    </row>
    <row r="1236" spans="1:12" x14ac:dyDescent="0.25">
      <c r="B1236" t="s">
        <v>6826</v>
      </c>
      <c r="C1236" t="s">
        <v>1820</v>
      </c>
      <c r="E1236" t="s">
        <v>49</v>
      </c>
      <c r="I1236" s="53">
        <v>0</v>
      </c>
      <c r="J1236" t="s">
        <v>51</v>
      </c>
      <c r="K1236" t="s">
        <v>49</v>
      </c>
      <c r="L1236" s="52" t="s">
        <v>52</v>
      </c>
    </row>
    <row r="1237" spans="1:12" x14ac:dyDescent="0.25">
      <c r="A1237">
        <v>13040868</v>
      </c>
      <c r="B1237" t="s">
        <v>1821</v>
      </c>
      <c r="C1237" t="s">
        <v>1822</v>
      </c>
      <c r="D1237">
        <v>13040868</v>
      </c>
      <c r="E1237" t="s">
        <v>49</v>
      </c>
      <c r="F1237">
        <v>0</v>
      </c>
      <c r="G1237" t="s">
        <v>50</v>
      </c>
      <c r="H1237">
        <v>91.67</v>
      </c>
      <c r="I1237">
        <v>0</v>
      </c>
      <c r="J1237" t="s">
        <v>51</v>
      </c>
      <c r="K1237" t="s">
        <v>49</v>
      </c>
      <c r="L1237" s="52" t="s">
        <v>56</v>
      </c>
    </row>
    <row r="1238" spans="1:12" x14ac:dyDescent="0.25">
      <c r="A1238">
        <v>23127532</v>
      </c>
      <c r="B1238" t="s">
        <v>1823</v>
      </c>
      <c r="C1238" t="s">
        <v>1824</v>
      </c>
      <c r="D1238">
        <v>23127532</v>
      </c>
      <c r="E1238" t="s">
        <v>49</v>
      </c>
      <c r="F1238">
        <v>0</v>
      </c>
      <c r="G1238" t="s">
        <v>50</v>
      </c>
      <c r="H1238">
        <v>91.67</v>
      </c>
      <c r="I1238">
        <v>0</v>
      </c>
      <c r="J1238" t="s">
        <v>51</v>
      </c>
      <c r="K1238" t="s">
        <v>49</v>
      </c>
      <c r="L1238" s="52" t="s">
        <v>52</v>
      </c>
    </row>
    <row r="1239" spans="1:12" x14ac:dyDescent="0.25">
      <c r="A1239">
        <v>10840344</v>
      </c>
      <c r="B1239" t="s">
        <v>1825</v>
      </c>
      <c r="C1239" t="s">
        <v>1826</v>
      </c>
      <c r="D1239">
        <v>10840344</v>
      </c>
      <c r="E1239" t="s">
        <v>49</v>
      </c>
      <c r="F1239">
        <v>1</v>
      </c>
      <c r="G1239" t="s">
        <v>74</v>
      </c>
      <c r="H1239">
        <v>106.41</v>
      </c>
      <c r="I1239">
        <v>1</v>
      </c>
      <c r="J1239" t="s">
        <v>75</v>
      </c>
      <c r="K1239" t="s">
        <v>49</v>
      </c>
      <c r="L1239" s="52" t="s">
        <v>52</v>
      </c>
    </row>
    <row r="1240" spans="1:12" x14ac:dyDescent="0.25">
      <c r="B1240" t="s">
        <v>6827</v>
      </c>
      <c r="C1240" t="s">
        <v>1827</v>
      </c>
      <c r="E1240" t="s">
        <v>49</v>
      </c>
      <c r="I1240" s="53">
        <v>0</v>
      </c>
      <c r="J1240" t="s">
        <v>8590</v>
      </c>
      <c r="K1240" t="s">
        <v>49</v>
      </c>
      <c r="L1240" s="52" t="s">
        <v>52</v>
      </c>
    </row>
    <row r="1241" spans="1:12" x14ac:dyDescent="0.25">
      <c r="A1241">
        <v>15293779</v>
      </c>
      <c r="B1241" t="s">
        <v>1828</v>
      </c>
      <c r="C1241" t="s">
        <v>1829</v>
      </c>
      <c r="D1241">
        <v>15293779</v>
      </c>
      <c r="E1241" t="s">
        <v>71</v>
      </c>
      <c r="F1241">
        <v>0</v>
      </c>
      <c r="G1241" t="s">
        <v>74</v>
      </c>
      <c r="H1241">
        <v>100</v>
      </c>
      <c r="I1241">
        <v>0</v>
      </c>
      <c r="J1241" t="s">
        <v>75</v>
      </c>
      <c r="K1241" t="s">
        <v>71</v>
      </c>
      <c r="L1241" s="52" t="s">
        <v>56</v>
      </c>
    </row>
    <row r="1242" spans="1:12" x14ac:dyDescent="0.25">
      <c r="A1242">
        <v>15378546</v>
      </c>
      <c r="B1242" t="s">
        <v>1830</v>
      </c>
      <c r="C1242" t="s">
        <v>1831</v>
      </c>
      <c r="D1242">
        <v>15378546</v>
      </c>
      <c r="E1242" t="s">
        <v>49</v>
      </c>
      <c r="F1242">
        <v>0</v>
      </c>
      <c r="G1242" t="s">
        <v>50</v>
      </c>
      <c r="H1242">
        <v>91.67</v>
      </c>
      <c r="I1242">
        <v>0</v>
      </c>
      <c r="J1242" t="s">
        <v>51</v>
      </c>
      <c r="K1242" t="s">
        <v>49</v>
      </c>
      <c r="L1242" s="52" t="s">
        <v>56</v>
      </c>
    </row>
    <row r="1243" spans="1:12" x14ac:dyDescent="0.25">
      <c r="A1243">
        <v>23008884</v>
      </c>
      <c r="B1243" t="s">
        <v>6112</v>
      </c>
      <c r="C1243" t="s">
        <v>1832</v>
      </c>
      <c r="D1243">
        <v>23008884</v>
      </c>
      <c r="E1243" t="s">
        <v>49</v>
      </c>
      <c r="F1243">
        <v>0</v>
      </c>
      <c r="G1243" t="s">
        <v>74</v>
      </c>
      <c r="H1243">
        <v>100</v>
      </c>
      <c r="I1243">
        <v>0</v>
      </c>
      <c r="J1243" t="s">
        <v>75</v>
      </c>
      <c r="K1243" t="s">
        <v>49</v>
      </c>
      <c r="L1243" s="52" t="s">
        <v>52</v>
      </c>
    </row>
    <row r="1244" spans="1:12" x14ac:dyDescent="0.25">
      <c r="B1244" t="s">
        <v>6828</v>
      </c>
      <c r="C1244" t="s">
        <v>1833</v>
      </c>
      <c r="E1244" t="s">
        <v>49</v>
      </c>
      <c r="I1244" s="53">
        <v>8</v>
      </c>
      <c r="J1244" t="s">
        <v>8594</v>
      </c>
      <c r="K1244" t="s">
        <v>49</v>
      </c>
      <c r="L1244" s="52" t="s">
        <v>52</v>
      </c>
    </row>
    <row r="1245" spans="1:12" x14ac:dyDescent="0.25">
      <c r="A1245">
        <v>10855770</v>
      </c>
      <c r="B1245" t="s">
        <v>1834</v>
      </c>
      <c r="C1245" t="s">
        <v>1835</v>
      </c>
      <c r="D1245">
        <v>10855770</v>
      </c>
      <c r="E1245" t="s">
        <v>71</v>
      </c>
      <c r="F1245">
        <v>3</v>
      </c>
      <c r="G1245" t="s">
        <v>74</v>
      </c>
      <c r="H1245">
        <v>106.41</v>
      </c>
      <c r="I1245">
        <v>0</v>
      </c>
      <c r="J1245" t="s">
        <v>75</v>
      </c>
      <c r="K1245" t="s">
        <v>71</v>
      </c>
      <c r="L1245" s="52" t="s">
        <v>56</v>
      </c>
    </row>
    <row r="1246" spans="1:12" x14ac:dyDescent="0.25">
      <c r="A1246">
        <v>23849537</v>
      </c>
      <c r="B1246" t="s">
        <v>1836</v>
      </c>
      <c r="C1246" t="s">
        <v>1837</v>
      </c>
      <c r="D1246">
        <v>23849537</v>
      </c>
      <c r="E1246" t="s">
        <v>49</v>
      </c>
      <c r="F1246">
        <v>0</v>
      </c>
      <c r="G1246" t="s">
        <v>50</v>
      </c>
      <c r="H1246">
        <v>91.67</v>
      </c>
      <c r="I1246">
        <v>1</v>
      </c>
      <c r="J1246" t="s">
        <v>51</v>
      </c>
      <c r="K1246" t="s">
        <v>49</v>
      </c>
      <c r="L1246" s="52" t="s">
        <v>56</v>
      </c>
    </row>
    <row r="1247" spans="1:12" x14ac:dyDescent="0.25">
      <c r="B1247" t="s">
        <v>6829</v>
      </c>
      <c r="C1247" t="s">
        <v>1838</v>
      </c>
      <c r="E1247" t="s">
        <v>49</v>
      </c>
      <c r="I1247" s="53">
        <v>0</v>
      </c>
      <c r="J1247" t="s">
        <v>51</v>
      </c>
      <c r="K1247" t="s">
        <v>49</v>
      </c>
      <c r="L1247" s="52" t="s">
        <v>52</v>
      </c>
    </row>
    <row r="1248" spans="1:12" x14ac:dyDescent="0.25">
      <c r="A1248">
        <v>10840945</v>
      </c>
      <c r="B1248" t="s">
        <v>1839</v>
      </c>
      <c r="C1248" t="s">
        <v>1840</v>
      </c>
      <c r="D1248">
        <v>10840945</v>
      </c>
      <c r="E1248" t="s">
        <v>49</v>
      </c>
      <c r="F1248">
        <v>5</v>
      </c>
      <c r="G1248" t="s">
        <v>163</v>
      </c>
      <c r="H1248">
        <v>108.33</v>
      </c>
      <c r="I1248">
        <v>4</v>
      </c>
      <c r="J1248" t="s">
        <v>164</v>
      </c>
      <c r="K1248" t="s">
        <v>49</v>
      </c>
      <c r="L1248" s="52" t="s">
        <v>52</v>
      </c>
    </row>
    <row r="1249" spans="1:12" x14ac:dyDescent="0.25">
      <c r="A1249">
        <v>23239024</v>
      </c>
      <c r="B1249" t="s">
        <v>1841</v>
      </c>
      <c r="C1249" t="s">
        <v>1842</v>
      </c>
      <c r="D1249">
        <v>23239024</v>
      </c>
      <c r="E1249" t="s">
        <v>71</v>
      </c>
      <c r="F1249">
        <v>2</v>
      </c>
      <c r="G1249" t="s">
        <v>50</v>
      </c>
      <c r="H1249">
        <v>91.67</v>
      </c>
      <c r="I1249">
        <v>0</v>
      </c>
      <c r="J1249" t="s">
        <v>51</v>
      </c>
      <c r="K1249" t="s">
        <v>71</v>
      </c>
      <c r="L1249" s="52" t="s">
        <v>52</v>
      </c>
    </row>
    <row r="1250" spans="1:12" x14ac:dyDescent="0.25">
      <c r="A1250">
        <v>15142552</v>
      </c>
      <c r="B1250" t="s">
        <v>1843</v>
      </c>
      <c r="C1250" t="s">
        <v>1844</v>
      </c>
      <c r="D1250">
        <v>15142552</v>
      </c>
      <c r="E1250" t="s">
        <v>49</v>
      </c>
      <c r="F1250">
        <v>0</v>
      </c>
      <c r="G1250" t="s">
        <v>50</v>
      </c>
      <c r="H1250">
        <v>91.67</v>
      </c>
      <c r="I1250">
        <v>0</v>
      </c>
      <c r="J1250" t="s">
        <v>51</v>
      </c>
      <c r="K1250" t="s">
        <v>49</v>
      </c>
      <c r="L1250" s="52" t="s">
        <v>52</v>
      </c>
    </row>
    <row r="1251" spans="1:12" x14ac:dyDescent="0.25">
      <c r="B1251" t="s">
        <v>6830</v>
      </c>
      <c r="C1251" t="s">
        <v>1845</v>
      </c>
      <c r="E1251" t="s">
        <v>49</v>
      </c>
      <c r="I1251" s="53">
        <v>0</v>
      </c>
      <c r="J1251" t="s">
        <v>8590</v>
      </c>
      <c r="K1251" t="s">
        <v>49</v>
      </c>
      <c r="L1251" s="52" t="s">
        <v>56</v>
      </c>
    </row>
    <row r="1252" spans="1:12" x14ac:dyDescent="0.25">
      <c r="B1252" t="s">
        <v>6831</v>
      </c>
      <c r="C1252" t="s">
        <v>1846</v>
      </c>
      <c r="E1252" t="s">
        <v>49</v>
      </c>
      <c r="I1252" s="53">
        <v>0</v>
      </c>
      <c r="J1252" t="s">
        <v>51</v>
      </c>
      <c r="K1252" t="s">
        <v>49</v>
      </c>
      <c r="L1252" s="52" t="s">
        <v>52</v>
      </c>
    </row>
    <row r="1253" spans="1:12" x14ac:dyDescent="0.25">
      <c r="B1253" t="s">
        <v>6832</v>
      </c>
      <c r="C1253" t="s">
        <v>1849</v>
      </c>
      <c r="E1253" t="s">
        <v>49</v>
      </c>
      <c r="I1253" s="53">
        <v>0</v>
      </c>
      <c r="J1253" t="s">
        <v>8590</v>
      </c>
      <c r="K1253" t="s">
        <v>49</v>
      </c>
      <c r="L1253" s="52" t="s">
        <v>52</v>
      </c>
    </row>
    <row r="1254" spans="1:12" x14ac:dyDescent="0.25">
      <c r="A1254">
        <v>10835460</v>
      </c>
      <c r="B1254" t="s">
        <v>1847</v>
      </c>
      <c r="C1254" t="s">
        <v>1848</v>
      </c>
      <c r="D1254">
        <v>10835460</v>
      </c>
      <c r="E1254" t="s">
        <v>49</v>
      </c>
      <c r="F1254">
        <v>0</v>
      </c>
      <c r="G1254" t="s">
        <v>74</v>
      </c>
      <c r="H1254">
        <v>106.41</v>
      </c>
      <c r="I1254">
        <v>0</v>
      </c>
      <c r="J1254" t="s">
        <v>75</v>
      </c>
      <c r="K1254" t="s">
        <v>49</v>
      </c>
      <c r="L1254" s="52" t="s">
        <v>52</v>
      </c>
    </row>
    <row r="1255" spans="1:12" x14ac:dyDescent="0.25">
      <c r="A1255">
        <v>21008019</v>
      </c>
      <c r="B1255" t="s">
        <v>1850</v>
      </c>
      <c r="C1255" t="s">
        <v>1851</v>
      </c>
      <c r="D1255">
        <v>21008019</v>
      </c>
      <c r="E1255" t="s">
        <v>49</v>
      </c>
      <c r="F1255">
        <v>0</v>
      </c>
      <c r="H1255">
        <v>91.67</v>
      </c>
      <c r="I1255">
        <v>0</v>
      </c>
      <c r="J1255" t="s">
        <v>51</v>
      </c>
      <c r="K1255" t="s">
        <v>49</v>
      </c>
      <c r="L1255" s="52" t="s">
        <v>56</v>
      </c>
    </row>
    <row r="1256" spans="1:12" x14ac:dyDescent="0.25">
      <c r="B1256" t="s">
        <v>6833</v>
      </c>
      <c r="C1256" t="s">
        <v>1852</v>
      </c>
      <c r="E1256" t="s">
        <v>49</v>
      </c>
      <c r="I1256" s="53">
        <v>0</v>
      </c>
      <c r="J1256" t="s">
        <v>51</v>
      </c>
      <c r="K1256" t="s">
        <v>49</v>
      </c>
      <c r="L1256" s="52" t="s">
        <v>52</v>
      </c>
    </row>
    <row r="1257" spans="1:12" x14ac:dyDescent="0.25">
      <c r="B1257" t="s">
        <v>6834</v>
      </c>
      <c r="C1257" t="s">
        <v>1855</v>
      </c>
      <c r="E1257" t="s">
        <v>49</v>
      </c>
      <c r="I1257" s="53">
        <v>0</v>
      </c>
      <c r="J1257" t="s">
        <v>51</v>
      </c>
      <c r="K1257" t="s">
        <v>49</v>
      </c>
      <c r="L1257" s="52" t="s">
        <v>52</v>
      </c>
    </row>
    <row r="1258" spans="1:12" x14ac:dyDescent="0.25">
      <c r="B1258" t="s">
        <v>6835</v>
      </c>
      <c r="C1258" t="s">
        <v>1856</v>
      </c>
      <c r="E1258" t="s">
        <v>49</v>
      </c>
      <c r="I1258" s="53">
        <v>0</v>
      </c>
      <c r="J1258" t="s">
        <v>51</v>
      </c>
      <c r="K1258" t="s">
        <v>49</v>
      </c>
      <c r="L1258" s="52" t="s">
        <v>52</v>
      </c>
    </row>
    <row r="1259" spans="1:12" x14ac:dyDescent="0.25">
      <c r="A1259">
        <v>10842685</v>
      </c>
      <c r="B1259" t="s">
        <v>1853</v>
      </c>
      <c r="C1259" t="s">
        <v>1854</v>
      </c>
      <c r="D1259">
        <v>10842685</v>
      </c>
      <c r="E1259" t="s">
        <v>49</v>
      </c>
      <c r="F1259">
        <v>1</v>
      </c>
      <c r="G1259" t="s">
        <v>50</v>
      </c>
      <c r="H1259">
        <v>98.4</v>
      </c>
      <c r="I1259">
        <v>1</v>
      </c>
      <c r="J1259" t="s">
        <v>51</v>
      </c>
      <c r="K1259" t="s">
        <v>49</v>
      </c>
      <c r="L1259" s="52" t="s">
        <v>56</v>
      </c>
    </row>
    <row r="1260" spans="1:12" x14ac:dyDescent="0.25">
      <c r="A1260">
        <v>10977481</v>
      </c>
      <c r="B1260" t="s">
        <v>1857</v>
      </c>
      <c r="C1260" t="s">
        <v>1858</v>
      </c>
      <c r="D1260">
        <v>10977481</v>
      </c>
      <c r="E1260" t="s">
        <v>49</v>
      </c>
      <c r="F1260">
        <v>1</v>
      </c>
      <c r="G1260" t="s">
        <v>50</v>
      </c>
      <c r="H1260">
        <v>91.67</v>
      </c>
      <c r="I1260">
        <v>0</v>
      </c>
      <c r="J1260" t="s">
        <v>51</v>
      </c>
      <c r="K1260" t="s">
        <v>49</v>
      </c>
      <c r="L1260" s="52" t="s">
        <v>56</v>
      </c>
    </row>
    <row r="1261" spans="1:12" x14ac:dyDescent="0.25">
      <c r="A1261">
        <v>21005001</v>
      </c>
      <c r="B1261" t="s">
        <v>6836</v>
      </c>
      <c r="C1261" t="s">
        <v>1859</v>
      </c>
      <c r="D1261">
        <v>21005001</v>
      </c>
      <c r="E1261" t="s">
        <v>49</v>
      </c>
      <c r="F1261">
        <v>0</v>
      </c>
      <c r="H1261">
        <v>100</v>
      </c>
      <c r="I1261" s="53">
        <v>1</v>
      </c>
      <c r="J1261" t="s">
        <v>75</v>
      </c>
      <c r="K1261" t="s">
        <v>49</v>
      </c>
      <c r="L1261" s="52" t="s">
        <v>56</v>
      </c>
    </row>
    <row r="1262" spans="1:12" x14ac:dyDescent="0.25">
      <c r="B1262" t="s">
        <v>6837</v>
      </c>
      <c r="C1262" t="s">
        <v>1860</v>
      </c>
      <c r="E1262" t="s">
        <v>49</v>
      </c>
      <c r="I1262" s="53">
        <v>0</v>
      </c>
      <c r="J1262" t="s">
        <v>51</v>
      </c>
      <c r="K1262" t="s">
        <v>49</v>
      </c>
      <c r="L1262" s="52" t="s">
        <v>52</v>
      </c>
    </row>
    <row r="1263" spans="1:12" x14ac:dyDescent="0.25">
      <c r="B1263" t="s">
        <v>6838</v>
      </c>
      <c r="C1263" t="s">
        <v>1861</v>
      </c>
      <c r="E1263" t="s">
        <v>49</v>
      </c>
      <c r="I1263" s="53">
        <v>0</v>
      </c>
      <c r="J1263" t="s">
        <v>51</v>
      </c>
      <c r="K1263" t="s">
        <v>49</v>
      </c>
      <c r="L1263" s="52" t="s">
        <v>52</v>
      </c>
    </row>
    <row r="1264" spans="1:12" x14ac:dyDescent="0.25">
      <c r="B1264" t="s">
        <v>6839</v>
      </c>
      <c r="C1264" t="s">
        <v>1862</v>
      </c>
      <c r="E1264" t="s">
        <v>49</v>
      </c>
      <c r="I1264" s="53">
        <v>0</v>
      </c>
      <c r="J1264" t="s">
        <v>51</v>
      </c>
      <c r="K1264" t="s">
        <v>49</v>
      </c>
      <c r="L1264" s="52" t="s">
        <v>52</v>
      </c>
    </row>
    <row r="1265" spans="1:12" x14ac:dyDescent="0.25">
      <c r="B1265" t="s">
        <v>6840</v>
      </c>
      <c r="C1265" t="s">
        <v>1865</v>
      </c>
      <c r="E1265" t="s">
        <v>49</v>
      </c>
      <c r="I1265" s="53">
        <v>0</v>
      </c>
      <c r="J1265" t="s">
        <v>51</v>
      </c>
      <c r="K1265" t="s">
        <v>49</v>
      </c>
      <c r="L1265" s="52" t="s">
        <v>52</v>
      </c>
    </row>
    <row r="1266" spans="1:12" x14ac:dyDescent="0.25">
      <c r="A1266">
        <v>10850340</v>
      </c>
      <c r="B1266" t="s">
        <v>1863</v>
      </c>
      <c r="C1266" t="s">
        <v>1864</v>
      </c>
      <c r="D1266">
        <v>10850340</v>
      </c>
      <c r="E1266" t="s">
        <v>49</v>
      </c>
      <c r="F1266">
        <v>2</v>
      </c>
      <c r="G1266" t="s">
        <v>50</v>
      </c>
      <c r="H1266">
        <v>98.4</v>
      </c>
      <c r="I1266">
        <v>0</v>
      </c>
      <c r="J1266" t="s">
        <v>51</v>
      </c>
      <c r="K1266" t="s">
        <v>49</v>
      </c>
      <c r="L1266" s="52" t="s">
        <v>52</v>
      </c>
    </row>
    <row r="1267" spans="1:12" x14ac:dyDescent="0.25">
      <c r="B1267" t="s">
        <v>6841</v>
      </c>
      <c r="C1267" t="s">
        <v>1866</v>
      </c>
      <c r="E1267" t="s">
        <v>49</v>
      </c>
      <c r="I1267" s="53">
        <v>0</v>
      </c>
      <c r="J1267" t="s">
        <v>51</v>
      </c>
      <c r="K1267" t="s">
        <v>49</v>
      </c>
      <c r="L1267" s="52" t="s">
        <v>52</v>
      </c>
    </row>
    <row r="1268" spans="1:12" x14ac:dyDescent="0.25">
      <c r="B1268" t="s">
        <v>6842</v>
      </c>
      <c r="C1268" t="s">
        <v>1869</v>
      </c>
      <c r="E1268" t="s">
        <v>49</v>
      </c>
      <c r="I1268" s="53">
        <v>0</v>
      </c>
      <c r="J1268" t="s">
        <v>51</v>
      </c>
      <c r="K1268" t="s">
        <v>49</v>
      </c>
      <c r="L1268" s="52" t="s">
        <v>52</v>
      </c>
    </row>
    <row r="1269" spans="1:12" x14ac:dyDescent="0.25">
      <c r="B1269" t="s">
        <v>6843</v>
      </c>
      <c r="C1269" t="s">
        <v>1870</v>
      </c>
      <c r="E1269" t="s">
        <v>49</v>
      </c>
      <c r="I1269" s="53">
        <v>0</v>
      </c>
      <c r="J1269" t="s">
        <v>8594</v>
      </c>
      <c r="K1269" t="s">
        <v>49</v>
      </c>
      <c r="L1269" s="52" t="s">
        <v>52</v>
      </c>
    </row>
    <row r="1270" spans="1:12" x14ac:dyDescent="0.25">
      <c r="A1270">
        <v>10921988</v>
      </c>
      <c r="B1270" t="s">
        <v>1867</v>
      </c>
      <c r="C1270" t="s">
        <v>1868</v>
      </c>
      <c r="D1270">
        <v>10921988</v>
      </c>
      <c r="E1270" t="s">
        <v>71</v>
      </c>
      <c r="F1270">
        <v>1</v>
      </c>
      <c r="G1270" t="s">
        <v>50</v>
      </c>
      <c r="H1270">
        <v>98.4</v>
      </c>
      <c r="I1270">
        <v>0</v>
      </c>
      <c r="J1270" t="s">
        <v>51</v>
      </c>
      <c r="K1270" t="s">
        <v>71</v>
      </c>
      <c r="L1270" s="52" t="s">
        <v>56</v>
      </c>
    </row>
    <row r="1271" spans="1:12" x14ac:dyDescent="0.25">
      <c r="B1271" t="s">
        <v>6844</v>
      </c>
      <c r="C1271" t="s">
        <v>1871</v>
      </c>
      <c r="E1271" t="s">
        <v>49</v>
      </c>
      <c r="I1271" s="53">
        <v>1</v>
      </c>
      <c r="J1271" t="s">
        <v>181</v>
      </c>
      <c r="K1271" t="s">
        <v>49</v>
      </c>
      <c r="L1271" s="52" t="s">
        <v>52</v>
      </c>
    </row>
    <row r="1272" spans="1:12" x14ac:dyDescent="0.25">
      <c r="A1272">
        <v>10881349</v>
      </c>
      <c r="B1272" t="s">
        <v>1872</v>
      </c>
      <c r="C1272" t="s">
        <v>1873</v>
      </c>
      <c r="D1272">
        <v>10881349</v>
      </c>
      <c r="E1272" t="s">
        <v>49</v>
      </c>
      <c r="F1272">
        <v>2</v>
      </c>
      <c r="G1272" t="s">
        <v>50</v>
      </c>
      <c r="H1272">
        <v>91.67</v>
      </c>
      <c r="I1272">
        <v>0</v>
      </c>
      <c r="J1272" t="s">
        <v>51</v>
      </c>
      <c r="K1272" t="s">
        <v>49</v>
      </c>
      <c r="L1272" s="52" t="s">
        <v>52</v>
      </c>
    </row>
    <row r="1273" spans="1:12" x14ac:dyDescent="0.25">
      <c r="B1273" t="s">
        <v>6845</v>
      </c>
      <c r="C1273" t="s">
        <v>1874</v>
      </c>
      <c r="E1273" t="s">
        <v>49</v>
      </c>
      <c r="I1273" s="53">
        <v>2</v>
      </c>
      <c r="J1273" t="s">
        <v>8590</v>
      </c>
      <c r="K1273" t="s">
        <v>49</v>
      </c>
      <c r="L1273" s="52" t="s">
        <v>52</v>
      </c>
    </row>
    <row r="1274" spans="1:12" x14ac:dyDescent="0.25">
      <c r="A1274">
        <v>21007791</v>
      </c>
      <c r="B1274" t="s">
        <v>1875</v>
      </c>
      <c r="C1274" t="s">
        <v>1876</v>
      </c>
      <c r="D1274">
        <v>21007791</v>
      </c>
      <c r="E1274" t="s">
        <v>49</v>
      </c>
      <c r="F1274">
        <v>0</v>
      </c>
      <c r="H1274">
        <v>91.67</v>
      </c>
      <c r="I1274">
        <v>0</v>
      </c>
      <c r="J1274" t="s">
        <v>51</v>
      </c>
      <c r="K1274" t="s">
        <v>49</v>
      </c>
      <c r="L1274" s="52" t="s">
        <v>56</v>
      </c>
    </row>
    <row r="1275" spans="1:12" x14ac:dyDescent="0.25">
      <c r="B1275" t="s">
        <v>6846</v>
      </c>
      <c r="C1275" t="s">
        <v>1877</v>
      </c>
      <c r="E1275" t="s">
        <v>49</v>
      </c>
      <c r="I1275" s="53">
        <v>0</v>
      </c>
      <c r="J1275" t="s">
        <v>51</v>
      </c>
      <c r="K1275" t="s">
        <v>49</v>
      </c>
      <c r="L1275" s="52" t="s">
        <v>52</v>
      </c>
    </row>
    <row r="1276" spans="1:12" x14ac:dyDescent="0.25">
      <c r="A1276">
        <v>21003223</v>
      </c>
      <c r="B1276" t="s">
        <v>6847</v>
      </c>
      <c r="C1276" t="s">
        <v>1878</v>
      </c>
      <c r="D1276">
        <v>21003223</v>
      </c>
      <c r="E1276" t="s">
        <v>49</v>
      </c>
      <c r="F1276">
        <v>0</v>
      </c>
      <c r="G1276" t="s">
        <v>50</v>
      </c>
      <c r="H1276">
        <v>91.67</v>
      </c>
      <c r="I1276" s="53">
        <v>0</v>
      </c>
      <c r="J1276" t="s">
        <v>51</v>
      </c>
      <c r="K1276" t="s">
        <v>49</v>
      </c>
      <c r="L1276" s="52" t="s">
        <v>52</v>
      </c>
    </row>
    <row r="1277" spans="1:12" x14ac:dyDescent="0.25">
      <c r="B1277" t="s">
        <v>6848</v>
      </c>
      <c r="C1277" t="s">
        <v>1879</v>
      </c>
      <c r="E1277" t="s">
        <v>49</v>
      </c>
      <c r="I1277" s="53">
        <v>0</v>
      </c>
      <c r="J1277" t="s">
        <v>51</v>
      </c>
      <c r="K1277" t="s">
        <v>49</v>
      </c>
      <c r="L1277" s="52" t="s">
        <v>52</v>
      </c>
    </row>
    <row r="1278" spans="1:12" x14ac:dyDescent="0.25">
      <c r="B1278" t="s">
        <v>6849</v>
      </c>
      <c r="C1278" t="s">
        <v>1880</v>
      </c>
      <c r="E1278" t="s">
        <v>49</v>
      </c>
      <c r="I1278" s="53">
        <v>0</v>
      </c>
      <c r="J1278" t="s">
        <v>51</v>
      </c>
      <c r="K1278" t="s">
        <v>49</v>
      </c>
      <c r="L1278" s="52" t="s">
        <v>52</v>
      </c>
    </row>
    <row r="1279" spans="1:12" x14ac:dyDescent="0.25">
      <c r="A1279">
        <v>10835863</v>
      </c>
      <c r="B1279" t="s">
        <v>1881</v>
      </c>
      <c r="C1279" t="s">
        <v>1882</v>
      </c>
      <c r="D1279">
        <v>10835863</v>
      </c>
      <c r="E1279" t="s">
        <v>49</v>
      </c>
      <c r="F1279">
        <v>6</v>
      </c>
      <c r="G1279" t="s">
        <v>74</v>
      </c>
      <c r="H1279">
        <v>100</v>
      </c>
      <c r="I1279">
        <v>4</v>
      </c>
      <c r="J1279" t="s">
        <v>75</v>
      </c>
      <c r="K1279" t="s">
        <v>49</v>
      </c>
      <c r="L1279" s="52" t="s">
        <v>52</v>
      </c>
    </row>
    <row r="1280" spans="1:12" x14ac:dyDescent="0.25">
      <c r="B1280" t="s">
        <v>6850</v>
      </c>
      <c r="C1280" t="s">
        <v>1883</v>
      </c>
      <c r="E1280" t="s">
        <v>49</v>
      </c>
      <c r="I1280" s="53">
        <v>0</v>
      </c>
      <c r="J1280" t="s">
        <v>51</v>
      </c>
      <c r="K1280" t="s">
        <v>49</v>
      </c>
      <c r="L1280" s="52" t="s">
        <v>52</v>
      </c>
    </row>
    <row r="1281" spans="1:12" x14ac:dyDescent="0.25">
      <c r="B1281" t="s">
        <v>6851</v>
      </c>
      <c r="C1281" t="s">
        <v>1886</v>
      </c>
      <c r="E1281" t="s">
        <v>49</v>
      </c>
      <c r="I1281" s="53">
        <v>1</v>
      </c>
      <c r="J1281" t="s">
        <v>51</v>
      </c>
      <c r="K1281" t="s">
        <v>49</v>
      </c>
      <c r="L1281" s="52" t="s">
        <v>52</v>
      </c>
    </row>
    <row r="1282" spans="1:12" x14ac:dyDescent="0.25">
      <c r="A1282">
        <v>15242080</v>
      </c>
      <c r="B1282" t="s">
        <v>1884</v>
      </c>
      <c r="C1282" t="s">
        <v>1885</v>
      </c>
      <c r="D1282">
        <v>15242080</v>
      </c>
      <c r="E1282" t="s">
        <v>49</v>
      </c>
      <c r="F1282">
        <v>0</v>
      </c>
      <c r="H1282">
        <v>91.67</v>
      </c>
      <c r="I1282">
        <v>0</v>
      </c>
      <c r="J1282" t="s">
        <v>51</v>
      </c>
      <c r="K1282" t="s">
        <v>49</v>
      </c>
      <c r="L1282" s="52" t="s">
        <v>56</v>
      </c>
    </row>
    <row r="1283" spans="1:12" x14ac:dyDescent="0.25">
      <c r="B1283" t="s">
        <v>6852</v>
      </c>
      <c r="C1283" t="s">
        <v>1887</v>
      </c>
      <c r="E1283" t="s">
        <v>49</v>
      </c>
      <c r="I1283" s="53">
        <v>2</v>
      </c>
      <c r="J1283" t="s">
        <v>51</v>
      </c>
      <c r="K1283" t="s">
        <v>49</v>
      </c>
      <c r="L1283" s="52" t="s">
        <v>52</v>
      </c>
    </row>
    <row r="1284" spans="1:12" x14ac:dyDescent="0.25">
      <c r="A1284">
        <v>10866529</v>
      </c>
      <c r="B1284" t="s">
        <v>1888</v>
      </c>
      <c r="C1284" t="s">
        <v>1889</v>
      </c>
      <c r="D1284">
        <v>10866529</v>
      </c>
      <c r="E1284" t="s">
        <v>49</v>
      </c>
      <c r="F1284">
        <v>1</v>
      </c>
      <c r="G1284" t="s">
        <v>101</v>
      </c>
      <c r="H1284">
        <v>112.5</v>
      </c>
      <c r="I1284">
        <v>1</v>
      </c>
      <c r="J1284" t="s">
        <v>102</v>
      </c>
      <c r="K1284" t="s">
        <v>49</v>
      </c>
      <c r="L1284" s="52" t="s">
        <v>56</v>
      </c>
    </row>
    <row r="1285" spans="1:12" x14ac:dyDescent="0.25">
      <c r="A1285">
        <v>23605826</v>
      </c>
      <c r="B1285" t="s">
        <v>1890</v>
      </c>
      <c r="C1285" t="s">
        <v>1891</v>
      </c>
      <c r="D1285">
        <v>23605826</v>
      </c>
      <c r="E1285" t="s">
        <v>49</v>
      </c>
      <c r="F1285">
        <v>2</v>
      </c>
      <c r="G1285" t="s">
        <v>74</v>
      </c>
      <c r="H1285">
        <v>100</v>
      </c>
      <c r="I1285">
        <v>0</v>
      </c>
      <c r="J1285" t="s">
        <v>75</v>
      </c>
      <c r="K1285" t="s">
        <v>49</v>
      </c>
      <c r="L1285" s="52" t="s">
        <v>52</v>
      </c>
    </row>
    <row r="1286" spans="1:12" x14ac:dyDescent="0.25">
      <c r="A1286">
        <v>11015122</v>
      </c>
      <c r="B1286" t="s">
        <v>1892</v>
      </c>
      <c r="C1286" t="s">
        <v>1893</v>
      </c>
      <c r="D1286">
        <v>11015122</v>
      </c>
      <c r="E1286" t="s">
        <v>49</v>
      </c>
      <c r="F1286">
        <v>0</v>
      </c>
      <c r="G1286" t="s">
        <v>74</v>
      </c>
      <c r="H1286">
        <v>106.41</v>
      </c>
      <c r="I1286">
        <v>0</v>
      </c>
      <c r="J1286" t="s">
        <v>75</v>
      </c>
      <c r="K1286" t="s">
        <v>49</v>
      </c>
      <c r="L1286" s="52" t="s">
        <v>52</v>
      </c>
    </row>
    <row r="1287" spans="1:12" x14ac:dyDescent="0.25">
      <c r="B1287" t="s">
        <v>6853</v>
      </c>
      <c r="C1287" t="s">
        <v>1894</v>
      </c>
      <c r="E1287" t="s">
        <v>49</v>
      </c>
      <c r="I1287" s="53">
        <v>0</v>
      </c>
      <c r="J1287" t="s">
        <v>8594</v>
      </c>
      <c r="K1287" t="s">
        <v>49</v>
      </c>
      <c r="L1287" s="52" t="s">
        <v>52</v>
      </c>
    </row>
    <row r="1288" spans="1:12" x14ac:dyDescent="0.25">
      <c r="A1288">
        <v>24092714</v>
      </c>
      <c r="B1288" t="s">
        <v>1895</v>
      </c>
      <c r="C1288" t="s">
        <v>1896</v>
      </c>
      <c r="D1288">
        <v>24092714</v>
      </c>
      <c r="E1288" t="s">
        <v>49</v>
      </c>
      <c r="F1288">
        <v>0</v>
      </c>
      <c r="G1288" t="s">
        <v>74</v>
      </c>
      <c r="H1288">
        <v>100</v>
      </c>
      <c r="I1288">
        <v>0</v>
      </c>
      <c r="J1288" t="s">
        <v>75</v>
      </c>
      <c r="K1288" t="s">
        <v>49</v>
      </c>
      <c r="L1288" s="52" t="s">
        <v>52</v>
      </c>
    </row>
    <row r="1289" spans="1:12" x14ac:dyDescent="0.25">
      <c r="B1289" t="s">
        <v>6854</v>
      </c>
      <c r="C1289" t="s">
        <v>1897</v>
      </c>
      <c r="E1289" t="s">
        <v>49</v>
      </c>
      <c r="I1289" s="53">
        <v>0</v>
      </c>
      <c r="J1289" t="s">
        <v>51</v>
      </c>
      <c r="K1289" t="s">
        <v>49</v>
      </c>
      <c r="L1289" s="52" t="s">
        <v>52</v>
      </c>
    </row>
    <row r="1290" spans="1:12" x14ac:dyDescent="0.25">
      <c r="B1290" t="s">
        <v>6855</v>
      </c>
      <c r="C1290" t="s">
        <v>1898</v>
      </c>
      <c r="E1290" t="s">
        <v>49</v>
      </c>
      <c r="I1290" s="53">
        <v>1</v>
      </c>
      <c r="J1290" t="s">
        <v>51</v>
      </c>
      <c r="K1290" t="s">
        <v>49</v>
      </c>
      <c r="L1290" s="52" t="s">
        <v>52</v>
      </c>
    </row>
    <row r="1291" spans="1:12" x14ac:dyDescent="0.25">
      <c r="B1291" t="s">
        <v>6856</v>
      </c>
      <c r="C1291" t="s">
        <v>1899</v>
      </c>
      <c r="E1291" t="s">
        <v>49</v>
      </c>
      <c r="I1291" s="53">
        <v>1</v>
      </c>
      <c r="J1291" t="s">
        <v>51</v>
      </c>
      <c r="K1291" t="s">
        <v>49</v>
      </c>
      <c r="L1291" s="52" t="s">
        <v>52</v>
      </c>
    </row>
    <row r="1292" spans="1:12" x14ac:dyDescent="0.25">
      <c r="B1292" t="s">
        <v>6857</v>
      </c>
      <c r="C1292" t="s">
        <v>1900</v>
      </c>
      <c r="E1292" t="s">
        <v>49</v>
      </c>
      <c r="I1292" s="53">
        <v>0</v>
      </c>
      <c r="J1292" t="s">
        <v>8590</v>
      </c>
      <c r="K1292" t="s">
        <v>49</v>
      </c>
      <c r="L1292" s="52" t="s">
        <v>52</v>
      </c>
    </row>
    <row r="1293" spans="1:12" x14ac:dyDescent="0.25">
      <c r="B1293" t="s">
        <v>6858</v>
      </c>
      <c r="C1293" t="s">
        <v>1901</v>
      </c>
      <c r="E1293" t="s">
        <v>49</v>
      </c>
      <c r="I1293" s="53">
        <v>3</v>
      </c>
      <c r="J1293" t="s">
        <v>8590</v>
      </c>
      <c r="K1293" t="s">
        <v>49</v>
      </c>
      <c r="L1293" s="52" t="s">
        <v>52</v>
      </c>
    </row>
    <row r="1294" spans="1:12" x14ac:dyDescent="0.25">
      <c r="B1294" t="s">
        <v>6859</v>
      </c>
      <c r="C1294" t="s">
        <v>1902</v>
      </c>
      <c r="E1294" t="s">
        <v>49</v>
      </c>
      <c r="I1294" s="53">
        <v>0</v>
      </c>
      <c r="J1294" t="s">
        <v>8594</v>
      </c>
      <c r="K1294" t="s">
        <v>49</v>
      </c>
      <c r="L1294" s="52" t="s">
        <v>52</v>
      </c>
    </row>
    <row r="1295" spans="1:12" x14ac:dyDescent="0.25">
      <c r="A1295">
        <v>15296843</v>
      </c>
      <c r="B1295" t="s">
        <v>1903</v>
      </c>
      <c r="C1295" t="s">
        <v>1904</v>
      </c>
      <c r="D1295">
        <v>15296843</v>
      </c>
      <c r="E1295" t="s">
        <v>71</v>
      </c>
      <c r="F1295">
        <v>0</v>
      </c>
      <c r="G1295" t="s">
        <v>50</v>
      </c>
      <c r="H1295">
        <v>91.67</v>
      </c>
      <c r="I1295">
        <v>0</v>
      </c>
      <c r="J1295" t="s">
        <v>51</v>
      </c>
      <c r="K1295" t="s">
        <v>71</v>
      </c>
      <c r="L1295" s="52" t="s">
        <v>56</v>
      </c>
    </row>
    <row r="1296" spans="1:12" x14ac:dyDescent="0.25">
      <c r="A1296">
        <v>10897485</v>
      </c>
      <c r="B1296" t="s">
        <v>1905</v>
      </c>
      <c r="C1296" t="s">
        <v>1906</v>
      </c>
      <c r="D1296">
        <v>10897485</v>
      </c>
      <c r="E1296" t="s">
        <v>71</v>
      </c>
      <c r="F1296">
        <v>4</v>
      </c>
      <c r="G1296" t="s">
        <v>50</v>
      </c>
      <c r="H1296">
        <v>91.67</v>
      </c>
      <c r="I1296">
        <v>1</v>
      </c>
      <c r="J1296" t="s">
        <v>51</v>
      </c>
      <c r="K1296" t="s">
        <v>71</v>
      </c>
      <c r="L1296" s="52" t="s">
        <v>56</v>
      </c>
    </row>
    <row r="1297" spans="1:12" x14ac:dyDescent="0.25">
      <c r="A1297">
        <v>23122103</v>
      </c>
      <c r="B1297" t="s">
        <v>1907</v>
      </c>
      <c r="C1297" t="s">
        <v>1908</v>
      </c>
      <c r="D1297">
        <v>23122103</v>
      </c>
      <c r="E1297" t="s">
        <v>49</v>
      </c>
      <c r="F1297">
        <v>0</v>
      </c>
      <c r="G1297" t="s">
        <v>74</v>
      </c>
      <c r="H1297">
        <v>106.41</v>
      </c>
      <c r="I1297">
        <v>0</v>
      </c>
      <c r="J1297" t="s">
        <v>75</v>
      </c>
      <c r="K1297" t="s">
        <v>49</v>
      </c>
      <c r="L1297" s="52" t="s">
        <v>56</v>
      </c>
    </row>
    <row r="1298" spans="1:12" x14ac:dyDescent="0.25">
      <c r="A1298">
        <v>21002724</v>
      </c>
      <c r="B1298" t="s">
        <v>1909</v>
      </c>
      <c r="C1298" t="s">
        <v>1910</v>
      </c>
      <c r="D1298">
        <v>21002724</v>
      </c>
      <c r="E1298" t="s">
        <v>49</v>
      </c>
      <c r="F1298">
        <v>0</v>
      </c>
      <c r="G1298" t="s">
        <v>50</v>
      </c>
      <c r="H1298">
        <v>91.67</v>
      </c>
      <c r="I1298">
        <v>0</v>
      </c>
      <c r="J1298" t="s">
        <v>51</v>
      </c>
      <c r="K1298" t="s">
        <v>49</v>
      </c>
      <c r="L1298" s="52" t="s">
        <v>56</v>
      </c>
    </row>
    <row r="1299" spans="1:12" x14ac:dyDescent="0.25">
      <c r="B1299" t="s">
        <v>6860</v>
      </c>
      <c r="C1299" t="s">
        <v>1911</v>
      </c>
      <c r="E1299" t="s">
        <v>49</v>
      </c>
      <c r="I1299" s="53">
        <v>4</v>
      </c>
      <c r="J1299" t="s">
        <v>51</v>
      </c>
      <c r="K1299" t="s">
        <v>49</v>
      </c>
      <c r="L1299" s="52" t="s">
        <v>52</v>
      </c>
    </row>
    <row r="1300" spans="1:12" x14ac:dyDescent="0.25">
      <c r="B1300" t="s">
        <v>6861</v>
      </c>
      <c r="C1300" t="s">
        <v>1912</v>
      </c>
      <c r="E1300" t="s">
        <v>49</v>
      </c>
      <c r="I1300" s="53">
        <v>0</v>
      </c>
      <c r="J1300" t="s">
        <v>8594</v>
      </c>
      <c r="K1300" t="s">
        <v>49</v>
      </c>
      <c r="L1300" s="52" t="s">
        <v>52</v>
      </c>
    </row>
    <row r="1301" spans="1:12" x14ac:dyDescent="0.25">
      <c r="B1301" t="s">
        <v>6862</v>
      </c>
      <c r="C1301" t="s">
        <v>1913</v>
      </c>
      <c r="E1301" t="s">
        <v>49</v>
      </c>
      <c r="I1301" s="53">
        <v>0</v>
      </c>
      <c r="J1301" t="s">
        <v>8594</v>
      </c>
      <c r="K1301" t="s">
        <v>49</v>
      </c>
      <c r="L1301" s="52" t="s">
        <v>52</v>
      </c>
    </row>
    <row r="1302" spans="1:12" x14ac:dyDescent="0.25">
      <c r="B1302" t="s">
        <v>6863</v>
      </c>
      <c r="C1302" t="s">
        <v>1922</v>
      </c>
      <c r="E1302" t="s">
        <v>49</v>
      </c>
      <c r="I1302" s="53">
        <v>0</v>
      </c>
      <c r="J1302" t="s">
        <v>51</v>
      </c>
      <c r="K1302" t="s">
        <v>49</v>
      </c>
      <c r="L1302" s="52" t="s">
        <v>52</v>
      </c>
    </row>
    <row r="1303" spans="1:12" x14ac:dyDescent="0.25">
      <c r="A1303">
        <v>10842717</v>
      </c>
      <c r="B1303" t="s">
        <v>1914</v>
      </c>
      <c r="C1303" t="s">
        <v>1915</v>
      </c>
      <c r="D1303">
        <v>10842717</v>
      </c>
      <c r="E1303" t="s">
        <v>49</v>
      </c>
      <c r="F1303">
        <v>0</v>
      </c>
      <c r="G1303" t="s">
        <v>74</v>
      </c>
      <c r="H1303">
        <v>106.41</v>
      </c>
      <c r="I1303">
        <v>0</v>
      </c>
      <c r="J1303" t="s">
        <v>75</v>
      </c>
      <c r="K1303" t="s">
        <v>49</v>
      </c>
      <c r="L1303" s="52" t="s">
        <v>56</v>
      </c>
    </row>
    <row r="1304" spans="1:12" x14ac:dyDescent="0.25">
      <c r="A1304">
        <v>23269245</v>
      </c>
      <c r="B1304" t="s">
        <v>1916</v>
      </c>
      <c r="C1304" t="s">
        <v>1917</v>
      </c>
      <c r="D1304">
        <v>23269245</v>
      </c>
      <c r="E1304" t="s">
        <v>49</v>
      </c>
      <c r="F1304">
        <v>0</v>
      </c>
      <c r="G1304" t="s">
        <v>50</v>
      </c>
      <c r="H1304">
        <v>91.67</v>
      </c>
      <c r="I1304">
        <v>0</v>
      </c>
      <c r="J1304" t="s">
        <v>51</v>
      </c>
      <c r="K1304" t="s">
        <v>49</v>
      </c>
      <c r="L1304" s="52" t="s">
        <v>56</v>
      </c>
    </row>
    <row r="1305" spans="1:12" x14ac:dyDescent="0.25">
      <c r="A1305">
        <v>16044094</v>
      </c>
      <c r="B1305" t="s">
        <v>1918</v>
      </c>
      <c r="C1305" t="s">
        <v>1919</v>
      </c>
      <c r="D1305">
        <v>16044094</v>
      </c>
      <c r="E1305" t="s">
        <v>49</v>
      </c>
      <c r="F1305">
        <v>8</v>
      </c>
      <c r="G1305" t="s">
        <v>74</v>
      </c>
      <c r="H1305">
        <v>100</v>
      </c>
      <c r="I1305">
        <v>0</v>
      </c>
      <c r="J1305" t="s">
        <v>75</v>
      </c>
      <c r="K1305" t="s">
        <v>49</v>
      </c>
      <c r="L1305" s="52" t="s">
        <v>52</v>
      </c>
    </row>
    <row r="1306" spans="1:12" x14ac:dyDescent="0.25">
      <c r="B1306" t="s">
        <v>6864</v>
      </c>
      <c r="C1306" t="s">
        <v>1923</v>
      </c>
      <c r="E1306" t="s">
        <v>49</v>
      </c>
      <c r="I1306" s="53">
        <v>1</v>
      </c>
      <c r="J1306" t="s">
        <v>51</v>
      </c>
      <c r="K1306" t="s">
        <v>49</v>
      </c>
      <c r="L1306" s="52" t="s">
        <v>52</v>
      </c>
    </row>
    <row r="1307" spans="1:12" x14ac:dyDescent="0.25">
      <c r="B1307" t="s">
        <v>6865</v>
      </c>
      <c r="C1307" t="s">
        <v>1924</v>
      </c>
      <c r="E1307" t="s">
        <v>49</v>
      </c>
      <c r="I1307" s="53">
        <v>0</v>
      </c>
      <c r="J1307" t="s">
        <v>51</v>
      </c>
      <c r="K1307" t="s">
        <v>49</v>
      </c>
      <c r="L1307" s="52" t="s">
        <v>52</v>
      </c>
    </row>
    <row r="1308" spans="1:12" x14ac:dyDescent="0.25">
      <c r="A1308">
        <v>10921161</v>
      </c>
      <c r="B1308" t="s">
        <v>1920</v>
      </c>
      <c r="C1308" t="s">
        <v>1921</v>
      </c>
      <c r="D1308">
        <v>10921161</v>
      </c>
      <c r="E1308" t="s">
        <v>49</v>
      </c>
      <c r="G1308" t="s">
        <v>117</v>
      </c>
      <c r="H1308">
        <v>108.33</v>
      </c>
      <c r="I1308">
        <v>4</v>
      </c>
      <c r="J1308" t="s">
        <v>118</v>
      </c>
      <c r="K1308" t="s">
        <v>49</v>
      </c>
      <c r="L1308" s="52" t="s">
        <v>56</v>
      </c>
    </row>
    <row r="1309" spans="1:12" x14ac:dyDescent="0.25">
      <c r="A1309">
        <v>10862199</v>
      </c>
      <c r="B1309" t="s">
        <v>1925</v>
      </c>
      <c r="C1309" t="s">
        <v>1926</v>
      </c>
      <c r="D1309">
        <v>10862199</v>
      </c>
      <c r="E1309" t="s">
        <v>49</v>
      </c>
      <c r="F1309">
        <v>1</v>
      </c>
      <c r="G1309" t="s">
        <v>117</v>
      </c>
      <c r="H1309">
        <v>108.33</v>
      </c>
      <c r="I1309">
        <v>1</v>
      </c>
      <c r="J1309" t="s">
        <v>118</v>
      </c>
      <c r="K1309" t="s">
        <v>49</v>
      </c>
      <c r="L1309" s="52" t="s">
        <v>52</v>
      </c>
    </row>
    <row r="1310" spans="1:12" x14ac:dyDescent="0.25">
      <c r="A1310">
        <v>23479654</v>
      </c>
      <c r="B1310" t="s">
        <v>1927</v>
      </c>
      <c r="C1310" t="s">
        <v>1928</v>
      </c>
      <c r="D1310">
        <v>23479654</v>
      </c>
      <c r="E1310" t="s">
        <v>49</v>
      </c>
      <c r="F1310">
        <v>0</v>
      </c>
      <c r="G1310" t="s">
        <v>74</v>
      </c>
      <c r="H1310">
        <v>100</v>
      </c>
      <c r="I1310">
        <v>0</v>
      </c>
      <c r="J1310" t="s">
        <v>75</v>
      </c>
      <c r="K1310" t="s">
        <v>49</v>
      </c>
      <c r="L1310" s="52" t="s">
        <v>56</v>
      </c>
    </row>
    <row r="1311" spans="1:12" x14ac:dyDescent="0.25">
      <c r="A1311">
        <v>15196388</v>
      </c>
      <c r="B1311" t="s">
        <v>1929</v>
      </c>
      <c r="C1311" t="s">
        <v>1930</v>
      </c>
      <c r="D1311">
        <v>15196388</v>
      </c>
      <c r="E1311" t="s">
        <v>49</v>
      </c>
      <c r="F1311">
        <v>0</v>
      </c>
      <c r="G1311" t="s">
        <v>50</v>
      </c>
      <c r="H1311">
        <v>91.67</v>
      </c>
      <c r="I1311">
        <v>0</v>
      </c>
      <c r="J1311" t="s">
        <v>51</v>
      </c>
      <c r="K1311" t="s">
        <v>49</v>
      </c>
      <c r="L1311" s="52" t="s">
        <v>56</v>
      </c>
    </row>
    <row r="1312" spans="1:12" x14ac:dyDescent="0.25">
      <c r="B1312" t="s">
        <v>6866</v>
      </c>
      <c r="C1312" t="s">
        <v>1931</v>
      </c>
      <c r="E1312" t="s">
        <v>49</v>
      </c>
      <c r="I1312" s="53">
        <v>0</v>
      </c>
      <c r="J1312" t="s">
        <v>51</v>
      </c>
      <c r="K1312" t="s">
        <v>49</v>
      </c>
      <c r="L1312" s="52" t="s">
        <v>52</v>
      </c>
    </row>
    <row r="1313" spans="1:12" x14ac:dyDescent="0.25">
      <c r="A1313">
        <v>21003471</v>
      </c>
      <c r="B1313" t="s">
        <v>6867</v>
      </c>
      <c r="C1313" t="s">
        <v>1934</v>
      </c>
      <c r="D1313">
        <v>21003471</v>
      </c>
      <c r="E1313" t="s">
        <v>49</v>
      </c>
      <c r="F1313">
        <v>0</v>
      </c>
      <c r="G1313" t="s">
        <v>74</v>
      </c>
      <c r="H1313">
        <v>100</v>
      </c>
      <c r="I1313" s="53">
        <v>0</v>
      </c>
      <c r="J1313" t="s">
        <v>8594</v>
      </c>
      <c r="K1313" t="s">
        <v>49</v>
      </c>
      <c r="L1313" s="52" t="s">
        <v>52</v>
      </c>
    </row>
    <row r="1314" spans="1:12" x14ac:dyDescent="0.25">
      <c r="A1314">
        <v>23236362</v>
      </c>
      <c r="B1314" t="s">
        <v>1932</v>
      </c>
      <c r="C1314" t="s">
        <v>1933</v>
      </c>
      <c r="D1314">
        <v>23236362</v>
      </c>
      <c r="E1314" t="s">
        <v>49</v>
      </c>
      <c r="F1314">
        <v>2</v>
      </c>
      <c r="G1314" t="s">
        <v>90</v>
      </c>
      <c r="H1314">
        <v>100</v>
      </c>
      <c r="I1314">
        <v>1</v>
      </c>
      <c r="J1314" t="s">
        <v>91</v>
      </c>
      <c r="K1314" t="s">
        <v>49</v>
      </c>
      <c r="L1314" s="52" t="s">
        <v>52</v>
      </c>
    </row>
    <row r="1315" spans="1:12" x14ac:dyDescent="0.25">
      <c r="A1315">
        <v>11023462</v>
      </c>
      <c r="B1315" t="s">
        <v>1935</v>
      </c>
      <c r="C1315" t="s">
        <v>1936</v>
      </c>
      <c r="D1315">
        <v>11023462</v>
      </c>
      <c r="E1315" t="s">
        <v>49</v>
      </c>
      <c r="F1315">
        <v>2</v>
      </c>
      <c r="G1315" t="s">
        <v>90</v>
      </c>
      <c r="H1315">
        <v>100</v>
      </c>
      <c r="I1315">
        <v>0</v>
      </c>
      <c r="J1315" t="s">
        <v>91</v>
      </c>
      <c r="K1315" t="s">
        <v>49</v>
      </c>
      <c r="L1315" s="52" t="s">
        <v>56</v>
      </c>
    </row>
    <row r="1316" spans="1:12" x14ac:dyDescent="0.25">
      <c r="A1316">
        <v>21002396</v>
      </c>
      <c r="B1316" t="s">
        <v>1937</v>
      </c>
      <c r="C1316" t="s">
        <v>1938</v>
      </c>
      <c r="D1316">
        <v>21002396</v>
      </c>
      <c r="E1316" t="s">
        <v>49</v>
      </c>
      <c r="F1316">
        <v>0</v>
      </c>
      <c r="G1316" t="s">
        <v>74</v>
      </c>
      <c r="H1316">
        <v>100</v>
      </c>
      <c r="I1316">
        <v>0</v>
      </c>
      <c r="J1316" t="s">
        <v>75</v>
      </c>
      <c r="K1316" t="s">
        <v>49</v>
      </c>
      <c r="L1316" s="52" t="s">
        <v>52</v>
      </c>
    </row>
    <row r="1317" spans="1:12" x14ac:dyDescent="0.25">
      <c r="A1317">
        <v>15119389</v>
      </c>
      <c r="B1317" t="s">
        <v>1939</v>
      </c>
      <c r="C1317" t="s">
        <v>1940</v>
      </c>
      <c r="D1317">
        <v>15119389</v>
      </c>
      <c r="E1317" t="s">
        <v>49</v>
      </c>
      <c r="F1317">
        <v>1</v>
      </c>
      <c r="G1317" t="s">
        <v>50</v>
      </c>
      <c r="H1317">
        <v>91.67</v>
      </c>
      <c r="I1317">
        <v>0</v>
      </c>
      <c r="J1317" t="s">
        <v>51</v>
      </c>
      <c r="K1317" t="s">
        <v>49</v>
      </c>
      <c r="L1317" s="52" t="s">
        <v>52</v>
      </c>
    </row>
    <row r="1318" spans="1:12" x14ac:dyDescent="0.25">
      <c r="A1318">
        <v>23749589</v>
      </c>
      <c r="B1318" t="s">
        <v>1941</v>
      </c>
      <c r="C1318" t="s">
        <v>1942</v>
      </c>
      <c r="D1318">
        <v>23749589</v>
      </c>
      <c r="E1318" t="s">
        <v>49</v>
      </c>
      <c r="F1318">
        <v>0</v>
      </c>
      <c r="G1318" t="s">
        <v>74</v>
      </c>
      <c r="H1318">
        <v>100</v>
      </c>
      <c r="I1318">
        <v>0</v>
      </c>
      <c r="J1318" t="s">
        <v>75</v>
      </c>
      <c r="K1318" t="s">
        <v>49</v>
      </c>
      <c r="L1318" s="52" t="s">
        <v>52</v>
      </c>
    </row>
    <row r="1319" spans="1:12" x14ac:dyDescent="0.25">
      <c r="A1319">
        <v>10991159</v>
      </c>
      <c r="B1319" t="s">
        <v>1943</v>
      </c>
      <c r="C1319" t="s">
        <v>1944</v>
      </c>
      <c r="D1319">
        <v>10991159</v>
      </c>
      <c r="E1319" t="s">
        <v>71</v>
      </c>
      <c r="F1319">
        <v>7</v>
      </c>
      <c r="G1319" t="s">
        <v>163</v>
      </c>
      <c r="H1319">
        <v>118.45</v>
      </c>
      <c r="I1319">
        <v>2</v>
      </c>
      <c r="J1319" t="s">
        <v>164</v>
      </c>
      <c r="K1319" t="s">
        <v>71</v>
      </c>
      <c r="L1319" s="52" t="s">
        <v>56</v>
      </c>
    </row>
    <row r="1320" spans="1:12" x14ac:dyDescent="0.25">
      <c r="B1320" t="s">
        <v>6868</v>
      </c>
      <c r="C1320" t="s">
        <v>1945</v>
      </c>
      <c r="E1320" t="s">
        <v>49</v>
      </c>
      <c r="I1320" s="53">
        <v>0</v>
      </c>
      <c r="J1320" t="s">
        <v>8594</v>
      </c>
      <c r="K1320" t="s">
        <v>49</v>
      </c>
      <c r="L1320" s="52" t="s">
        <v>52</v>
      </c>
    </row>
    <row r="1321" spans="1:12" x14ac:dyDescent="0.25">
      <c r="A1321">
        <v>21004532</v>
      </c>
      <c r="B1321" t="s">
        <v>6869</v>
      </c>
      <c r="C1321" t="s">
        <v>1946</v>
      </c>
      <c r="D1321">
        <v>21004532</v>
      </c>
      <c r="E1321" t="s">
        <v>49</v>
      </c>
      <c r="F1321">
        <v>0</v>
      </c>
      <c r="G1321" t="s">
        <v>50</v>
      </c>
      <c r="H1321">
        <v>91.67</v>
      </c>
      <c r="I1321" s="53">
        <v>0</v>
      </c>
      <c r="J1321" t="s">
        <v>51</v>
      </c>
      <c r="K1321" t="s">
        <v>49</v>
      </c>
      <c r="L1321" s="52" t="s">
        <v>52</v>
      </c>
    </row>
    <row r="1322" spans="1:12" x14ac:dyDescent="0.25">
      <c r="A1322">
        <v>23619854</v>
      </c>
      <c r="B1322" t="s">
        <v>1947</v>
      </c>
      <c r="C1322" t="s">
        <v>1948</v>
      </c>
      <c r="D1322">
        <v>23619854</v>
      </c>
      <c r="E1322" t="s">
        <v>49</v>
      </c>
      <c r="F1322">
        <v>0</v>
      </c>
      <c r="G1322" t="s">
        <v>50</v>
      </c>
      <c r="H1322">
        <v>91.67</v>
      </c>
      <c r="I1322">
        <v>0</v>
      </c>
      <c r="J1322" t="s">
        <v>51</v>
      </c>
      <c r="K1322" t="s">
        <v>49</v>
      </c>
      <c r="L1322" s="52" t="s">
        <v>52</v>
      </c>
    </row>
    <row r="1323" spans="1:12" x14ac:dyDescent="0.25">
      <c r="A1323">
        <v>23016740</v>
      </c>
      <c r="B1323" t="s">
        <v>1949</v>
      </c>
      <c r="C1323" t="s">
        <v>1950</v>
      </c>
      <c r="D1323">
        <v>23016740</v>
      </c>
      <c r="E1323" t="s">
        <v>71</v>
      </c>
      <c r="F1323">
        <v>0</v>
      </c>
      <c r="G1323" t="s">
        <v>50</v>
      </c>
      <c r="H1323">
        <v>91.67</v>
      </c>
      <c r="I1323">
        <v>1</v>
      </c>
      <c r="J1323" t="s">
        <v>51</v>
      </c>
      <c r="K1323" t="s">
        <v>71</v>
      </c>
      <c r="L1323" s="52" t="s">
        <v>56</v>
      </c>
    </row>
    <row r="1324" spans="1:12" x14ac:dyDescent="0.25">
      <c r="B1324" t="s">
        <v>6870</v>
      </c>
      <c r="C1324" t="s">
        <v>1951</v>
      </c>
      <c r="E1324" t="s">
        <v>49</v>
      </c>
      <c r="I1324" s="53">
        <v>0</v>
      </c>
      <c r="J1324" t="s">
        <v>181</v>
      </c>
      <c r="K1324" t="s">
        <v>49</v>
      </c>
      <c r="L1324" s="52" t="s">
        <v>52</v>
      </c>
    </row>
    <row r="1325" spans="1:12" x14ac:dyDescent="0.25">
      <c r="A1325">
        <v>11023389</v>
      </c>
      <c r="B1325" t="s">
        <v>1952</v>
      </c>
      <c r="C1325" t="s">
        <v>1953</v>
      </c>
      <c r="D1325">
        <v>11023389</v>
      </c>
      <c r="E1325" t="s">
        <v>49</v>
      </c>
      <c r="F1325">
        <v>2</v>
      </c>
      <c r="G1325" t="s">
        <v>90</v>
      </c>
      <c r="H1325">
        <v>100</v>
      </c>
      <c r="I1325">
        <v>2</v>
      </c>
      <c r="J1325" t="s">
        <v>91</v>
      </c>
      <c r="K1325" t="s">
        <v>49</v>
      </c>
      <c r="L1325" s="52" t="s">
        <v>52</v>
      </c>
    </row>
    <row r="1326" spans="1:12" x14ac:dyDescent="0.25">
      <c r="B1326" t="s">
        <v>6871</v>
      </c>
      <c r="C1326" t="s">
        <v>1954</v>
      </c>
      <c r="E1326" t="s">
        <v>49</v>
      </c>
      <c r="I1326" s="53">
        <v>0</v>
      </c>
      <c r="J1326" t="s">
        <v>51</v>
      </c>
      <c r="K1326" t="s">
        <v>49</v>
      </c>
      <c r="L1326" s="52" t="s">
        <v>52</v>
      </c>
    </row>
    <row r="1327" spans="1:12" x14ac:dyDescent="0.25">
      <c r="A1327">
        <v>10838601</v>
      </c>
      <c r="B1327" t="s">
        <v>1955</v>
      </c>
      <c r="C1327" t="s">
        <v>1956</v>
      </c>
      <c r="D1327">
        <v>10838601</v>
      </c>
      <c r="E1327" t="s">
        <v>49</v>
      </c>
      <c r="F1327">
        <v>3</v>
      </c>
      <c r="G1327" t="s">
        <v>50</v>
      </c>
      <c r="H1327">
        <v>98.4</v>
      </c>
      <c r="I1327">
        <v>1</v>
      </c>
      <c r="J1327" t="s">
        <v>51</v>
      </c>
      <c r="K1327" t="s">
        <v>49</v>
      </c>
      <c r="L1327" s="52" t="s">
        <v>56</v>
      </c>
    </row>
    <row r="1328" spans="1:12" x14ac:dyDescent="0.25">
      <c r="B1328" t="s">
        <v>6872</v>
      </c>
      <c r="C1328" t="s">
        <v>1957</v>
      </c>
      <c r="E1328" t="s">
        <v>49</v>
      </c>
      <c r="I1328" s="53">
        <v>0</v>
      </c>
      <c r="J1328" t="s">
        <v>51</v>
      </c>
      <c r="K1328" t="s">
        <v>49</v>
      </c>
      <c r="L1328" s="52" t="s">
        <v>52</v>
      </c>
    </row>
    <row r="1329" spans="1:12" x14ac:dyDescent="0.25">
      <c r="A1329">
        <v>21001334</v>
      </c>
      <c r="B1329" t="s">
        <v>1958</v>
      </c>
      <c r="C1329" t="s">
        <v>1959</v>
      </c>
      <c r="D1329">
        <v>21001334</v>
      </c>
      <c r="E1329" t="s">
        <v>49</v>
      </c>
      <c r="F1329">
        <v>0</v>
      </c>
      <c r="G1329" t="s">
        <v>74</v>
      </c>
      <c r="H1329">
        <v>100</v>
      </c>
      <c r="I1329">
        <v>0</v>
      </c>
      <c r="J1329" t="s">
        <v>75</v>
      </c>
      <c r="K1329" t="s">
        <v>49</v>
      </c>
      <c r="L1329" s="52" t="s">
        <v>52</v>
      </c>
    </row>
    <row r="1330" spans="1:12" x14ac:dyDescent="0.25">
      <c r="A1330">
        <v>16122715</v>
      </c>
      <c r="B1330" t="s">
        <v>1960</v>
      </c>
      <c r="C1330" t="s">
        <v>1961</v>
      </c>
      <c r="D1330">
        <v>16122715</v>
      </c>
      <c r="E1330" t="s">
        <v>49</v>
      </c>
      <c r="F1330">
        <v>0</v>
      </c>
      <c r="G1330" t="s">
        <v>50</v>
      </c>
      <c r="H1330">
        <v>91.67</v>
      </c>
      <c r="I1330">
        <v>1</v>
      </c>
      <c r="J1330" t="s">
        <v>51</v>
      </c>
      <c r="K1330" t="s">
        <v>49</v>
      </c>
      <c r="L1330" s="52" t="s">
        <v>56</v>
      </c>
    </row>
    <row r="1331" spans="1:12" x14ac:dyDescent="0.25">
      <c r="A1331">
        <v>23533350</v>
      </c>
      <c r="B1331" t="s">
        <v>1962</v>
      </c>
      <c r="C1331" t="s">
        <v>1963</v>
      </c>
      <c r="D1331">
        <v>23533350</v>
      </c>
      <c r="E1331" t="s">
        <v>49</v>
      </c>
      <c r="F1331">
        <v>3</v>
      </c>
      <c r="G1331" t="s">
        <v>74</v>
      </c>
      <c r="H1331">
        <v>100</v>
      </c>
      <c r="I1331">
        <v>2</v>
      </c>
      <c r="J1331" t="s">
        <v>75</v>
      </c>
      <c r="K1331" t="s">
        <v>49</v>
      </c>
      <c r="L1331" s="52" t="s">
        <v>52</v>
      </c>
    </row>
    <row r="1332" spans="1:12" x14ac:dyDescent="0.25">
      <c r="B1332" t="s">
        <v>6873</v>
      </c>
      <c r="C1332" t="s">
        <v>1964</v>
      </c>
      <c r="E1332" t="s">
        <v>49</v>
      </c>
      <c r="I1332" s="53">
        <v>0</v>
      </c>
      <c r="J1332" t="s">
        <v>51</v>
      </c>
      <c r="K1332" t="s">
        <v>49</v>
      </c>
      <c r="L1332" s="52" t="s">
        <v>52</v>
      </c>
    </row>
    <row r="1333" spans="1:12" x14ac:dyDescent="0.25">
      <c r="A1333">
        <v>11019297</v>
      </c>
      <c r="B1333" t="s">
        <v>1965</v>
      </c>
      <c r="C1333" t="s">
        <v>1966</v>
      </c>
      <c r="D1333">
        <v>11019297</v>
      </c>
      <c r="E1333" t="s">
        <v>49</v>
      </c>
      <c r="F1333">
        <v>2</v>
      </c>
      <c r="G1333" t="s">
        <v>74</v>
      </c>
      <c r="H1333">
        <v>106.41</v>
      </c>
      <c r="I1333">
        <v>0</v>
      </c>
      <c r="J1333" t="s">
        <v>75</v>
      </c>
      <c r="K1333" t="s">
        <v>49</v>
      </c>
      <c r="L1333" s="52" t="s">
        <v>56</v>
      </c>
    </row>
    <row r="1334" spans="1:12" x14ac:dyDescent="0.25">
      <c r="A1334">
        <v>10853629</v>
      </c>
      <c r="B1334" t="s">
        <v>1967</v>
      </c>
      <c r="C1334" t="s">
        <v>1968</v>
      </c>
      <c r="D1334">
        <v>10853629</v>
      </c>
      <c r="E1334" t="s">
        <v>49</v>
      </c>
      <c r="F1334">
        <v>2</v>
      </c>
      <c r="G1334" t="s">
        <v>74</v>
      </c>
      <c r="H1334">
        <v>100</v>
      </c>
      <c r="I1334">
        <v>2</v>
      </c>
      <c r="J1334" t="s">
        <v>75</v>
      </c>
      <c r="K1334" t="s">
        <v>49</v>
      </c>
      <c r="L1334" s="52" t="s">
        <v>52</v>
      </c>
    </row>
    <row r="1335" spans="1:12" x14ac:dyDescent="0.25">
      <c r="B1335" t="s">
        <v>6874</v>
      </c>
      <c r="C1335" t="s">
        <v>1969</v>
      </c>
      <c r="E1335" t="s">
        <v>49</v>
      </c>
      <c r="I1335" s="53">
        <v>0</v>
      </c>
      <c r="J1335" t="s">
        <v>51</v>
      </c>
      <c r="K1335" t="s">
        <v>49</v>
      </c>
      <c r="L1335" s="52" t="s">
        <v>52</v>
      </c>
    </row>
    <row r="1336" spans="1:12" x14ac:dyDescent="0.25">
      <c r="A1336">
        <v>13153767</v>
      </c>
      <c r="B1336" t="s">
        <v>1970</v>
      </c>
      <c r="C1336" t="s">
        <v>1971</v>
      </c>
      <c r="D1336">
        <v>13153767</v>
      </c>
      <c r="E1336" t="s">
        <v>49</v>
      </c>
      <c r="F1336">
        <v>0</v>
      </c>
      <c r="G1336" t="s">
        <v>50</v>
      </c>
      <c r="H1336">
        <v>91.67</v>
      </c>
      <c r="I1336">
        <v>0</v>
      </c>
      <c r="J1336" t="s">
        <v>51</v>
      </c>
      <c r="K1336" t="s">
        <v>49</v>
      </c>
      <c r="L1336" s="52" t="s">
        <v>52</v>
      </c>
    </row>
    <row r="1337" spans="1:12" x14ac:dyDescent="0.25">
      <c r="B1337" t="s">
        <v>6875</v>
      </c>
      <c r="C1337" t="s">
        <v>1974</v>
      </c>
      <c r="E1337" t="s">
        <v>49</v>
      </c>
      <c r="I1337" s="53">
        <v>0</v>
      </c>
      <c r="J1337" t="s">
        <v>51</v>
      </c>
      <c r="K1337" t="s">
        <v>49</v>
      </c>
      <c r="L1337" s="52" t="s">
        <v>52</v>
      </c>
    </row>
    <row r="1338" spans="1:12" x14ac:dyDescent="0.25">
      <c r="A1338">
        <v>10848454</v>
      </c>
      <c r="B1338" t="s">
        <v>1972</v>
      </c>
      <c r="C1338" t="s">
        <v>1973</v>
      </c>
      <c r="D1338">
        <v>10848454</v>
      </c>
      <c r="E1338" t="s">
        <v>71</v>
      </c>
      <c r="F1338">
        <v>0</v>
      </c>
      <c r="G1338" t="s">
        <v>50</v>
      </c>
      <c r="H1338">
        <v>98.4</v>
      </c>
      <c r="I1338">
        <v>0</v>
      </c>
      <c r="J1338" t="s">
        <v>51</v>
      </c>
      <c r="K1338" t="s">
        <v>71</v>
      </c>
      <c r="L1338" s="52" t="s">
        <v>56</v>
      </c>
    </row>
    <row r="1339" spans="1:12" x14ac:dyDescent="0.25">
      <c r="B1339" t="s">
        <v>6876</v>
      </c>
      <c r="C1339" t="s">
        <v>1975</v>
      </c>
      <c r="E1339" t="s">
        <v>49</v>
      </c>
      <c r="I1339" s="53">
        <v>0</v>
      </c>
      <c r="J1339" t="s">
        <v>181</v>
      </c>
      <c r="K1339" t="s">
        <v>49</v>
      </c>
      <c r="L1339" s="52" t="s">
        <v>52</v>
      </c>
    </row>
    <row r="1340" spans="1:12" x14ac:dyDescent="0.25">
      <c r="A1340">
        <v>11023121</v>
      </c>
      <c r="B1340" t="s">
        <v>1976</v>
      </c>
      <c r="C1340" t="s">
        <v>1977</v>
      </c>
      <c r="D1340">
        <v>11023121</v>
      </c>
      <c r="E1340" t="s">
        <v>71</v>
      </c>
      <c r="F1340">
        <v>0</v>
      </c>
      <c r="G1340" t="s">
        <v>74</v>
      </c>
      <c r="H1340">
        <v>106.41</v>
      </c>
      <c r="I1340">
        <v>0</v>
      </c>
      <c r="J1340" t="s">
        <v>75</v>
      </c>
      <c r="K1340" t="s">
        <v>71</v>
      </c>
      <c r="L1340" s="52" t="s">
        <v>56</v>
      </c>
    </row>
    <row r="1341" spans="1:12" x14ac:dyDescent="0.25">
      <c r="A1341">
        <v>23016593</v>
      </c>
      <c r="B1341" t="s">
        <v>6877</v>
      </c>
      <c r="C1341" t="s">
        <v>1978</v>
      </c>
      <c r="D1341">
        <v>23016593</v>
      </c>
      <c r="E1341" t="s">
        <v>49</v>
      </c>
      <c r="F1341">
        <v>4</v>
      </c>
      <c r="G1341" t="s">
        <v>50</v>
      </c>
      <c r="H1341">
        <v>91.67</v>
      </c>
      <c r="I1341" s="53">
        <v>2</v>
      </c>
      <c r="J1341" t="s">
        <v>51</v>
      </c>
      <c r="K1341" t="s">
        <v>49</v>
      </c>
      <c r="L1341" s="52" t="s">
        <v>52</v>
      </c>
    </row>
    <row r="1342" spans="1:12" x14ac:dyDescent="0.25">
      <c r="A1342">
        <v>23402127</v>
      </c>
      <c r="B1342" t="s">
        <v>1979</v>
      </c>
      <c r="C1342" t="s">
        <v>1980</v>
      </c>
      <c r="D1342">
        <v>23402127</v>
      </c>
      <c r="E1342" t="s">
        <v>49</v>
      </c>
      <c r="F1342">
        <v>0</v>
      </c>
      <c r="G1342" t="s">
        <v>74</v>
      </c>
      <c r="H1342">
        <v>100</v>
      </c>
      <c r="I1342">
        <v>0</v>
      </c>
      <c r="J1342" t="s">
        <v>75</v>
      </c>
      <c r="K1342" t="s">
        <v>49</v>
      </c>
      <c r="L1342" s="52" t="s">
        <v>52</v>
      </c>
    </row>
    <row r="1343" spans="1:12" x14ac:dyDescent="0.25">
      <c r="B1343" t="s">
        <v>6878</v>
      </c>
      <c r="C1343" t="s">
        <v>1981</v>
      </c>
      <c r="E1343" t="s">
        <v>49</v>
      </c>
      <c r="I1343" s="53">
        <v>0</v>
      </c>
      <c r="J1343" t="s">
        <v>51</v>
      </c>
      <c r="K1343" t="s">
        <v>49</v>
      </c>
      <c r="L1343" s="52" t="s">
        <v>52</v>
      </c>
    </row>
    <row r="1344" spans="1:12" x14ac:dyDescent="0.25">
      <c r="B1344" t="s">
        <v>6879</v>
      </c>
      <c r="C1344" t="s">
        <v>1982</v>
      </c>
      <c r="E1344" t="s">
        <v>49</v>
      </c>
      <c r="I1344" s="53">
        <v>1</v>
      </c>
      <c r="J1344" t="s">
        <v>51</v>
      </c>
      <c r="K1344" t="s">
        <v>49</v>
      </c>
      <c r="L1344" s="52" t="s">
        <v>52</v>
      </c>
    </row>
    <row r="1345" spans="1:12" x14ac:dyDescent="0.25">
      <c r="A1345">
        <v>10861878</v>
      </c>
      <c r="B1345" t="s">
        <v>1983</v>
      </c>
      <c r="C1345" t="s">
        <v>1984</v>
      </c>
      <c r="D1345">
        <v>10861878</v>
      </c>
      <c r="E1345" t="s">
        <v>71</v>
      </c>
      <c r="F1345">
        <v>4</v>
      </c>
      <c r="G1345" t="s">
        <v>50</v>
      </c>
      <c r="H1345">
        <v>98.4</v>
      </c>
      <c r="I1345">
        <v>1</v>
      </c>
      <c r="J1345" t="s">
        <v>51</v>
      </c>
      <c r="K1345" t="s">
        <v>71</v>
      </c>
      <c r="L1345" s="52" t="s">
        <v>56</v>
      </c>
    </row>
    <row r="1346" spans="1:12" x14ac:dyDescent="0.25">
      <c r="A1346">
        <v>24013941</v>
      </c>
      <c r="B1346" t="s">
        <v>1985</v>
      </c>
      <c r="C1346" t="s">
        <v>1986</v>
      </c>
      <c r="D1346">
        <v>24013941</v>
      </c>
      <c r="E1346" t="s">
        <v>49</v>
      </c>
      <c r="F1346">
        <v>0</v>
      </c>
      <c r="G1346" t="s">
        <v>74</v>
      </c>
      <c r="H1346">
        <v>100</v>
      </c>
      <c r="I1346">
        <v>0</v>
      </c>
      <c r="J1346" t="s">
        <v>75</v>
      </c>
      <c r="K1346" t="s">
        <v>49</v>
      </c>
      <c r="L1346" s="52" t="s">
        <v>52</v>
      </c>
    </row>
    <row r="1347" spans="1:12" x14ac:dyDescent="0.25">
      <c r="A1347">
        <v>21004321</v>
      </c>
      <c r="B1347" t="s">
        <v>6880</v>
      </c>
      <c r="C1347" t="s">
        <v>1987</v>
      </c>
      <c r="D1347">
        <v>21004321</v>
      </c>
      <c r="E1347" t="s">
        <v>49</v>
      </c>
      <c r="F1347">
        <v>1</v>
      </c>
      <c r="G1347" t="s">
        <v>50</v>
      </c>
      <c r="H1347">
        <v>91.67</v>
      </c>
      <c r="I1347" s="53">
        <v>0</v>
      </c>
      <c r="J1347" t="s">
        <v>51</v>
      </c>
      <c r="K1347" t="s">
        <v>49</v>
      </c>
      <c r="L1347" s="52" t="s">
        <v>52</v>
      </c>
    </row>
    <row r="1348" spans="1:12" x14ac:dyDescent="0.25">
      <c r="A1348">
        <v>23074221</v>
      </c>
      <c r="B1348" t="s">
        <v>1988</v>
      </c>
      <c r="C1348" t="s">
        <v>1989</v>
      </c>
      <c r="D1348">
        <v>23074221</v>
      </c>
      <c r="E1348" t="s">
        <v>71</v>
      </c>
      <c r="F1348">
        <v>0</v>
      </c>
      <c r="G1348" t="s">
        <v>74</v>
      </c>
      <c r="H1348">
        <v>100</v>
      </c>
      <c r="I1348">
        <v>0</v>
      </c>
      <c r="J1348" t="s">
        <v>75</v>
      </c>
      <c r="K1348" t="s">
        <v>71</v>
      </c>
      <c r="L1348" s="52" t="s">
        <v>56</v>
      </c>
    </row>
    <row r="1349" spans="1:12" x14ac:dyDescent="0.25">
      <c r="A1349">
        <v>24099333</v>
      </c>
      <c r="B1349" t="s">
        <v>1990</v>
      </c>
      <c r="C1349" t="s">
        <v>1991</v>
      </c>
      <c r="D1349">
        <v>24099333</v>
      </c>
      <c r="E1349" t="s">
        <v>49</v>
      </c>
      <c r="F1349">
        <v>0</v>
      </c>
      <c r="G1349" t="s">
        <v>74</v>
      </c>
      <c r="H1349">
        <v>100</v>
      </c>
      <c r="I1349">
        <v>0</v>
      </c>
      <c r="J1349" t="s">
        <v>75</v>
      </c>
      <c r="K1349" t="s">
        <v>49</v>
      </c>
      <c r="L1349" s="52" t="s">
        <v>56</v>
      </c>
    </row>
    <row r="1350" spans="1:12" x14ac:dyDescent="0.25">
      <c r="A1350">
        <v>23860857</v>
      </c>
      <c r="B1350" t="s">
        <v>1992</v>
      </c>
      <c r="C1350" t="s">
        <v>1993</v>
      </c>
      <c r="D1350">
        <v>23860857</v>
      </c>
      <c r="E1350" t="s">
        <v>49</v>
      </c>
      <c r="F1350">
        <v>0</v>
      </c>
      <c r="G1350" t="s">
        <v>50</v>
      </c>
      <c r="H1350">
        <v>91.67</v>
      </c>
      <c r="I1350">
        <v>0</v>
      </c>
      <c r="J1350" t="s">
        <v>51</v>
      </c>
      <c r="K1350" t="s">
        <v>49</v>
      </c>
      <c r="L1350" s="52" t="s">
        <v>56</v>
      </c>
    </row>
    <row r="1351" spans="1:12" x14ac:dyDescent="0.25">
      <c r="A1351">
        <v>23101103</v>
      </c>
      <c r="B1351" t="s">
        <v>1994</v>
      </c>
      <c r="C1351" t="s">
        <v>1995</v>
      </c>
      <c r="D1351">
        <v>23101103</v>
      </c>
      <c r="E1351" t="s">
        <v>49</v>
      </c>
      <c r="F1351">
        <v>1</v>
      </c>
      <c r="G1351" t="s">
        <v>50</v>
      </c>
      <c r="H1351">
        <v>91.67</v>
      </c>
      <c r="I1351">
        <v>0</v>
      </c>
      <c r="J1351" t="s">
        <v>51</v>
      </c>
      <c r="K1351" t="s">
        <v>49</v>
      </c>
      <c r="L1351" s="52" t="s">
        <v>52</v>
      </c>
    </row>
    <row r="1352" spans="1:12" x14ac:dyDescent="0.25">
      <c r="A1352">
        <v>10863458</v>
      </c>
      <c r="B1352" t="s">
        <v>6113</v>
      </c>
      <c r="C1352" t="s">
        <v>1996</v>
      </c>
      <c r="D1352">
        <v>10863458</v>
      </c>
      <c r="E1352" t="s">
        <v>49</v>
      </c>
      <c r="F1352">
        <v>3</v>
      </c>
      <c r="G1352" t="s">
        <v>101</v>
      </c>
      <c r="H1352">
        <v>112.5</v>
      </c>
      <c r="I1352">
        <v>1</v>
      </c>
      <c r="J1352" t="s">
        <v>102</v>
      </c>
      <c r="K1352" t="s">
        <v>49</v>
      </c>
      <c r="L1352" s="52" t="s">
        <v>56</v>
      </c>
    </row>
    <row r="1353" spans="1:12" x14ac:dyDescent="0.25">
      <c r="B1353" t="s">
        <v>6881</v>
      </c>
      <c r="C1353" t="s">
        <v>1997</v>
      </c>
      <c r="E1353" t="s">
        <v>49</v>
      </c>
      <c r="I1353" s="53">
        <v>6</v>
      </c>
      <c r="J1353" t="s">
        <v>51</v>
      </c>
      <c r="K1353" t="s">
        <v>49</v>
      </c>
      <c r="L1353" s="52" t="s">
        <v>52</v>
      </c>
    </row>
    <row r="1354" spans="1:12" x14ac:dyDescent="0.25">
      <c r="A1354">
        <v>23252739</v>
      </c>
      <c r="B1354" t="s">
        <v>1998</v>
      </c>
      <c r="C1354" t="s">
        <v>1999</v>
      </c>
      <c r="D1354">
        <v>23252739</v>
      </c>
      <c r="E1354" t="s">
        <v>49</v>
      </c>
      <c r="F1354">
        <v>2</v>
      </c>
      <c r="G1354" t="s">
        <v>117</v>
      </c>
      <c r="H1354">
        <v>108.33</v>
      </c>
      <c r="I1354">
        <v>1</v>
      </c>
      <c r="J1354" t="s">
        <v>118</v>
      </c>
      <c r="K1354" t="s">
        <v>49</v>
      </c>
      <c r="L1354" s="52" t="s">
        <v>56</v>
      </c>
    </row>
    <row r="1355" spans="1:12" x14ac:dyDescent="0.25">
      <c r="B1355" t="s">
        <v>6882</v>
      </c>
      <c r="C1355" t="s">
        <v>2000</v>
      </c>
      <c r="E1355" t="s">
        <v>49</v>
      </c>
      <c r="I1355" s="53">
        <v>0</v>
      </c>
      <c r="J1355" t="s">
        <v>8594</v>
      </c>
      <c r="K1355" t="s">
        <v>49</v>
      </c>
      <c r="L1355" s="52" t="s">
        <v>52</v>
      </c>
    </row>
    <row r="1356" spans="1:12" x14ac:dyDescent="0.25">
      <c r="A1356">
        <v>10840400</v>
      </c>
      <c r="B1356" t="s">
        <v>6883</v>
      </c>
      <c r="C1356" t="s">
        <v>2001</v>
      </c>
      <c r="D1356">
        <v>10840400</v>
      </c>
      <c r="E1356" t="s">
        <v>49</v>
      </c>
      <c r="F1356">
        <v>4</v>
      </c>
      <c r="G1356" t="s">
        <v>50</v>
      </c>
      <c r="H1356">
        <v>91.67</v>
      </c>
      <c r="I1356" s="53">
        <v>0</v>
      </c>
      <c r="J1356" t="s">
        <v>51</v>
      </c>
      <c r="K1356" t="s">
        <v>49</v>
      </c>
      <c r="L1356" s="52" t="s">
        <v>52</v>
      </c>
    </row>
    <row r="1357" spans="1:12" x14ac:dyDescent="0.25">
      <c r="A1357">
        <v>23851302</v>
      </c>
      <c r="B1357" t="s">
        <v>2002</v>
      </c>
      <c r="C1357" t="s">
        <v>2003</v>
      </c>
      <c r="D1357">
        <v>23851302</v>
      </c>
      <c r="E1357" t="s">
        <v>49</v>
      </c>
      <c r="F1357">
        <v>0</v>
      </c>
      <c r="G1357" t="s">
        <v>74</v>
      </c>
      <c r="H1357">
        <v>100</v>
      </c>
      <c r="I1357">
        <v>0</v>
      </c>
      <c r="J1357" t="s">
        <v>75</v>
      </c>
      <c r="K1357" t="s">
        <v>49</v>
      </c>
      <c r="L1357" s="52" t="s">
        <v>52</v>
      </c>
    </row>
    <row r="1358" spans="1:12" x14ac:dyDescent="0.25">
      <c r="B1358" t="s">
        <v>6884</v>
      </c>
      <c r="C1358" t="s">
        <v>2006</v>
      </c>
      <c r="E1358" t="s">
        <v>49</v>
      </c>
      <c r="I1358" s="53">
        <v>0</v>
      </c>
      <c r="J1358" t="s">
        <v>8594</v>
      </c>
      <c r="K1358" t="s">
        <v>49</v>
      </c>
      <c r="L1358" s="52" t="s">
        <v>52</v>
      </c>
    </row>
    <row r="1359" spans="1:12" x14ac:dyDescent="0.25">
      <c r="A1359">
        <v>10843627</v>
      </c>
      <c r="B1359" t="s">
        <v>2004</v>
      </c>
      <c r="C1359" t="s">
        <v>2005</v>
      </c>
      <c r="D1359">
        <v>10843627</v>
      </c>
      <c r="E1359" t="s">
        <v>49</v>
      </c>
      <c r="F1359">
        <v>8</v>
      </c>
      <c r="G1359" t="s">
        <v>117</v>
      </c>
      <c r="H1359">
        <v>108.33</v>
      </c>
      <c r="I1359">
        <v>1</v>
      </c>
      <c r="J1359" t="s">
        <v>118</v>
      </c>
      <c r="K1359" t="s">
        <v>49</v>
      </c>
      <c r="L1359" s="52" t="s">
        <v>52</v>
      </c>
    </row>
    <row r="1360" spans="1:12" x14ac:dyDescent="0.25">
      <c r="B1360" t="s">
        <v>6885</v>
      </c>
      <c r="C1360" t="s">
        <v>2007</v>
      </c>
      <c r="E1360" t="s">
        <v>49</v>
      </c>
      <c r="I1360" s="53">
        <v>0</v>
      </c>
      <c r="J1360" t="s">
        <v>51</v>
      </c>
      <c r="K1360" t="s">
        <v>49</v>
      </c>
      <c r="L1360" s="52" t="s">
        <v>52</v>
      </c>
    </row>
    <row r="1361" spans="1:12" x14ac:dyDescent="0.25">
      <c r="B1361" t="s">
        <v>6886</v>
      </c>
      <c r="C1361" t="s">
        <v>2008</v>
      </c>
      <c r="E1361" t="s">
        <v>49</v>
      </c>
      <c r="I1361" s="53">
        <v>0</v>
      </c>
      <c r="J1361" t="s">
        <v>51</v>
      </c>
      <c r="K1361" t="s">
        <v>49</v>
      </c>
      <c r="L1361" s="52" t="s">
        <v>52</v>
      </c>
    </row>
    <row r="1362" spans="1:12" x14ac:dyDescent="0.25">
      <c r="A1362">
        <v>21001583</v>
      </c>
      <c r="B1362" t="s">
        <v>2009</v>
      </c>
      <c r="C1362" t="s">
        <v>2010</v>
      </c>
      <c r="D1362">
        <v>21001583</v>
      </c>
      <c r="E1362" t="s">
        <v>49</v>
      </c>
      <c r="F1362">
        <v>0</v>
      </c>
      <c r="G1362" t="s">
        <v>74</v>
      </c>
      <c r="H1362">
        <v>100</v>
      </c>
      <c r="I1362">
        <v>0</v>
      </c>
      <c r="J1362" t="s">
        <v>75</v>
      </c>
      <c r="K1362" t="s">
        <v>49</v>
      </c>
      <c r="L1362" s="52" t="s">
        <v>52</v>
      </c>
    </row>
    <row r="1363" spans="1:12" x14ac:dyDescent="0.25">
      <c r="B1363" t="s">
        <v>6887</v>
      </c>
      <c r="C1363" t="s">
        <v>2011</v>
      </c>
      <c r="E1363" t="s">
        <v>49</v>
      </c>
      <c r="I1363" s="53">
        <v>0</v>
      </c>
      <c r="J1363" t="s">
        <v>51</v>
      </c>
      <c r="K1363" t="s">
        <v>49</v>
      </c>
      <c r="L1363" s="52" t="s">
        <v>52</v>
      </c>
    </row>
    <row r="1364" spans="1:12" x14ac:dyDescent="0.25">
      <c r="B1364" t="s">
        <v>6888</v>
      </c>
      <c r="C1364" t="s">
        <v>2012</v>
      </c>
      <c r="E1364" t="s">
        <v>49</v>
      </c>
      <c r="I1364" s="53">
        <v>1</v>
      </c>
      <c r="J1364" t="s">
        <v>8594</v>
      </c>
      <c r="K1364" t="s">
        <v>49</v>
      </c>
      <c r="L1364" s="52" t="s">
        <v>52</v>
      </c>
    </row>
    <row r="1365" spans="1:12" x14ac:dyDescent="0.25">
      <c r="A1365">
        <v>21005789</v>
      </c>
      <c r="B1365" t="s">
        <v>6889</v>
      </c>
      <c r="C1365" t="s">
        <v>2013</v>
      </c>
      <c r="D1365">
        <v>21005789</v>
      </c>
      <c r="E1365" t="s">
        <v>49</v>
      </c>
      <c r="F1365">
        <v>0</v>
      </c>
      <c r="G1365" t="s">
        <v>50</v>
      </c>
      <c r="H1365">
        <v>91.67</v>
      </c>
      <c r="I1365" s="53">
        <v>0</v>
      </c>
      <c r="J1365" t="s">
        <v>51</v>
      </c>
      <c r="K1365" t="s">
        <v>49</v>
      </c>
      <c r="L1365" s="52" t="s">
        <v>52</v>
      </c>
    </row>
    <row r="1366" spans="1:12" x14ac:dyDescent="0.25">
      <c r="A1366">
        <v>23305643</v>
      </c>
      <c r="B1366" t="s">
        <v>2014</v>
      </c>
      <c r="C1366" t="s">
        <v>2015</v>
      </c>
      <c r="D1366">
        <v>23305643</v>
      </c>
      <c r="E1366" t="s">
        <v>49</v>
      </c>
      <c r="F1366">
        <v>2</v>
      </c>
      <c r="G1366" t="s">
        <v>50</v>
      </c>
      <c r="H1366">
        <v>91.67</v>
      </c>
      <c r="I1366">
        <v>0</v>
      </c>
      <c r="J1366" t="s">
        <v>51</v>
      </c>
      <c r="K1366" t="s">
        <v>49</v>
      </c>
      <c r="L1366" s="52" t="s">
        <v>52</v>
      </c>
    </row>
    <row r="1367" spans="1:12" x14ac:dyDescent="0.25">
      <c r="A1367">
        <v>23230825</v>
      </c>
      <c r="B1367" t="s">
        <v>6890</v>
      </c>
      <c r="C1367" t="s">
        <v>2016</v>
      </c>
      <c r="D1367">
        <v>23230825</v>
      </c>
      <c r="E1367" t="s">
        <v>49</v>
      </c>
      <c r="F1367">
        <v>3</v>
      </c>
      <c r="G1367" t="s">
        <v>50</v>
      </c>
      <c r="H1367">
        <v>91.67</v>
      </c>
      <c r="I1367" s="53">
        <v>2</v>
      </c>
      <c r="J1367" t="s">
        <v>51</v>
      </c>
      <c r="K1367" t="s">
        <v>49</v>
      </c>
      <c r="L1367" s="52" t="s">
        <v>52</v>
      </c>
    </row>
    <row r="1368" spans="1:12" x14ac:dyDescent="0.25">
      <c r="B1368" t="s">
        <v>6891</v>
      </c>
      <c r="C1368" t="s">
        <v>2017</v>
      </c>
      <c r="E1368" t="s">
        <v>49</v>
      </c>
      <c r="I1368" s="53">
        <v>0</v>
      </c>
      <c r="J1368" t="s">
        <v>51</v>
      </c>
      <c r="K1368" t="s">
        <v>49</v>
      </c>
      <c r="L1368" s="52" t="s">
        <v>52</v>
      </c>
    </row>
    <row r="1369" spans="1:12" x14ac:dyDescent="0.25">
      <c r="A1369">
        <v>15299690</v>
      </c>
      <c r="B1369" t="s">
        <v>2018</v>
      </c>
      <c r="C1369" t="s">
        <v>2019</v>
      </c>
      <c r="D1369">
        <v>15299690</v>
      </c>
      <c r="E1369" t="s">
        <v>49</v>
      </c>
      <c r="F1369">
        <v>1</v>
      </c>
      <c r="H1369">
        <v>91.67</v>
      </c>
      <c r="I1369">
        <v>0</v>
      </c>
      <c r="J1369" t="s">
        <v>51</v>
      </c>
      <c r="K1369" t="s">
        <v>49</v>
      </c>
      <c r="L1369" s="52" t="s">
        <v>56</v>
      </c>
    </row>
    <row r="1370" spans="1:12" x14ac:dyDescent="0.25">
      <c r="A1370">
        <v>23401875</v>
      </c>
      <c r="B1370" t="s">
        <v>2020</v>
      </c>
      <c r="C1370" t="s">
        <v>2021</v>
      </c>
      <c r="D1370">
        <v>23401875</v>
      </c>
      <c r="E1370" t="s">
        <v>49</v>
      </c>
      <c r="F1370">
        <v>3</v>
      </c>
      <c r="G1370" t="s">
        <v>74</v>
      </c>
      <c r="H1370">
        <v>100</v>
      </c>
      <c r="I1370">
        <v>0</v>
      </c>
      <c r="J1370" t="s">
        <v>75</v>
      </c>
      <c r="K1370" t="s">
        <v>49</v>
      </c>
      <c r="L1370" s="52" t="s">
        <v>52</v>
      </c>
    </row>
    <row r="1371" spans="1:12" x14ac:dyDescent="0.25">
      <c r="B1371" t="s">
        <v>6892</v>
      </c>
      <c r="C1371" t="s">
        <v>2022</v>
      </c>
      <c r="E1371" t="s">
        <v>49</v>
      </c>
      <c r="I1371" s="53">
        <v>2</v>
      </c>
      <c r="J1371" t="s">
        <v>51</v>
      </c>
      <c r="K1371" t="s">
        <v>49</v>
      </c>
      <c r="L1371" s="52" t="s">
        <v>52</v>
      </c>
    </row>
    <row r="1372" spans="1:12" x14ac:dyDescent="0.25">
      <c r="A1372">
        <v>10836580</v>
      </c>
      <c r="B1372" t="s">
        <v>2023</v>
      </c>
      <c r="C1372" t="s">
        <v>2024</v>
      </c>
      <c r="D1372">
        <v>10836580</v>
      </c>
      <c r="E1372" t="s">
        <v>71</v>
      </c>
      <c r="F1372">
        <v>1</v>
      </c>
      <c r="G1372" t="s">
        <v>74</v>
      </c>
      <c r="H1372">
        <v>100</v>
      </c>
      <c r="I1372">
        <v>0</v>
      </c>
      <c r="J1372" t="s">
        <v>75</v>
      </c>
      <c r="K1372" t="s">
        <v>71</v>
      </c>
      <c r="L1372" s="52" t="s">
        <v>56</v>
      </c>
    </row>
    <row r="1373" spans="1:12" x14ac:dyDescent="0.25">
      <c r="A1373">
        <v>23004015</v>
      </c>
      <c r="B1373" t="s">
        <v>2025</v>
      </c>
      <c r="C1373" t="s">
        <v>2026</v>
      </c>
      <c r="D1373">
        <v>23004015</v>
      </c>
      <c r="E1373" t="s">
        <v>49</v>
      </c>
      <c r="F1373">
        <v>1</v>
      </c>
      <c r="G1373" t="s">
        <v>117</v>
      </c>
      <c r="H1373">
        <v>108.33</v>
      </c>
      <c r="I1373">
        <v>1</v>
      </c>
      <c r="J1373" t="s">
        <v>118</v>
      </c>
      <c r="K1373" t="s">
        <v>49</v>
      </c>
      <c r="L1373" s="52" t="s">
        <v>52</v>
      </c>
    </row>
    <row r="1374" spans="1:12" x14ac:dyDescent="0.25">
      <c r="A1374">
        <v>24013931</v>
      </c>
      <c r="B1374" t="s">
        <v>2027</v>
      </c>
      <c r="C1374" t="s">
        <v>2028</v>
      </c>
      <c r="D1374">
        <v>24013931</v>
      </c>
      <c r="E1374" t="s">
        <v>49</v>
      </c>
      <c r="F1374">
        <v>0</v>
      </c>
      <c r="G1374" t="s">
        <v>50</v>
      </c>
      <c r="H1374">
        <v>91.67</v>
      </c>
      <c r="I1374">
        <v>0</v>
      </c>
      <c r="J1374" t="s">
        <v>51</v>
      </c>
      <c r="K1374" t="s">
        <v>49</v>
      </c>
      <c r="L1374" s="52" t="s">
        <v>52</v>
      </c>
    </row>
    <row r="1375" spans="1:12" x14ac:dyDescent="0.25">
      <c r="B1375" t="s">
        <v>6893</v>
      </c>
      <c r="C1375" t="s">
        <v>2029</v>
      </c>
      <c r="E1375" t="s">
        <v>49</v>
      </c>
      <c r="I1375" s="53">
        <v>3</v>
      </c>
      <c r="J1375" t="s">
        <v>51</v>
      </c>
      <c r="K1375" t="s">
        <v>49</v>
      </c>
      <c r="L1375" s="52" t="s">
        <v>52</v>
      </c>
    </row>
    <row r="1376" spans="1:12" x14ac:dyDescent="0.25">
      <c r="B1376" t="s">
        <v>6894</v>
      </c>
      <c r="C1376" t="s">
        <v>2030</v>
      </c>
      <c r="E1376" t="s">
        <v>49</v>
      </c>
      <c r="I1376" s="53">
        <v>1</v>
      </c>
      <c r="J1376" t="s">
        <v>8590</v>
      </c>
      <c r="K1376" t="s">
        <v>49</v>
      </c>
      <c r="L1376" s="52" t="s">
        <v>56</v>
      </c>
    </row>
    <row r="1377" spans="1:12" x14ac:dyDescent="0.25">
      <c r="A1377">
        <v>10846508</v>
      </c>
      <c r="B1377" t="s">
        <v>2031</v>
      </c>
      <c r="C1377" t="s">
        <v>2032</v>
      </c>
      <c r="D1377">
        <v>10846508</v>
      </c>
      <c r="E1377" t="s">
        <v>49</v>
      </c>
      <c r="F1377">
        <v>2</v>
      </c>
      <c r="G1377" t="s">
        <v>50</v>
      </c>
      <c r="H1377">
        <v>91.67</v>
      </c>
      <c r="I1377">
        <v>1</v>
      </c>
      <c r="J1377" t="s">
        <v>51</v>
      </c>
      <c r="K1377" t="s">
        <v>49</v>
      </c>
      <c r="L1377" s="52" t="s">
        <v>52</v>
      </c>
    </row>
    <row r="1378" spans="1:12" x14ac:dyDescent="0.25">
      <c r="A1378">
        <v>10853883</v>
      </c>
      <c r="B1378" t="s">
        <v>2033</v>
      </c>
      <c r="C1378" t="s">
        <v>2034</v>
      </c>
      <c r="D1378">
        <v>10853883</v>
      </c>
      <c r="E1378" t="s">
        <v>49</v>
      </c>
      <c r="F1378">
        <v>0</v>
      </c>
      <c r="G1378" t="s">
        <v>50</v>
      </c>
      <c r="H1378">
        <v>98.4</v>
      </c>
      <c r="I1378">
        <v>0</v>
      </c>
      <c r="J1378" t="s">
        <v>51</v>
      </c>
      <c r="K1378" t="s">
        <v>49</v>
      </c>
      <c r="L1378" s="52" t="s">
        <v>52</v>
      </c>
    </row>
    <row r="1379" spans="1:12" x14ac:dyDescent="0.25">
      <c r="A1379">
        <v>10866768</v>
      </c>
      <c r="B1379" t="s">
        <v>6895</v>
      </c>
      <c r="C1379" t="s">
        <v>2035</v>
      </c>
      <c r="D1379">
        <v>10866768</v>
      </c>
      <c r="E1379" t="s">
        <v>49</v>
      </c>
      <c r="F1379">
        <v>4</v>
      </c>
      <c r="G1379" t="s">
        <v>101</v>
      </c>
      <c r="H1379">
        <v>112.5</v>
      </c>
      <c r="I1379">
        <v>1</v>
      </c>
      <c r="J1379" t="s">
        <v>8591</v>
      </c>
      <c r="K1379" t="s">
        <v>49</v>
      </c>
      <c r="L1379" s="52" t="s">
        <v>56</v>
      </c>
    </row>
    <row r="1380" spans="1:12" x14ac:dyDescent="0.25">
      <c r="B1380" t="s">
        <v>6896</v>
      </c>
      <c r="C1380" t="s">
        <v>2036</v>
      </c>
      <c r="E1380" t="s">
        <v>49</v>
      </c>
      <c r="I1380" s="53">
        <v>1</v>
      </c>
      <c r="J1380" t="s">
        <v>8594</v>
      </c>
      <c r="K1380" t="s">
        <v>49</v>
      </c>
      <c r="L1380" s="52" t="s">
        <v>52</v>
      </c>
    </row>
    <row r="1381" spans="1:12" x14ac:dyDescent="0.25">
      <c r="B1381" t="s">
        <v>6897</v>
      </c>
      <c r="C1381" t="s">
        <v>2037</v>
      </c>
      <c r="E1381" t="s">
        <v>49</v>
      </c>
      <c r="I1381" s="53">
        <v>1</v>
      </c>
      <c r="J1381" t="s">
        <v>8590</v>
      </c>
      <c r="K1381" t="s">
        <v>49</v>
      </c>
      <c r="L1381" s="52" t="s">
        <v>52</v>
      </c>
    </row>
    <row r="1382" spans="1:12" x14ac:dyDescent="0.25">
      <c r="A1382">
        <v>21004469</v>
      </c>
      <c r="B1382" t="s">
        <v>2038</v>
      </c>
      <c r="D1382">
        <v>21004469</v>
      </c>
      <c r="E1382" t="s">
        <v>49</v>
      </c>
      <c r="H1382">
        <v>91.67</v>
      </c>
      <c r="J1382" t="s">
        <v>51</v>
      </c>
      <c r="K1382" t="s">
        <v>49</v>
      </c>
      <c r="L1382" s="52" t="s">
        <v>52</v>
      </c>
    </row>
    <row r="1383" spans="1:12" x14ac:dyDescent="0.25">
      <c r="A1383">
        <v>24088952</v>
      </c>
      <c r="B1383" t="s">
        <v>2039</v>
      </c>
      <c r="C1383" t="s">
        <v>2040</v>
      </c>
      <c r="D1383">
        <v>24088952</v>
      </c>
      <c r="E1383" t="s">
        <v>49</v>
      </c>
      <c r="F1383">
        <v>1</v>
      </c>
      <c r="G1383" t="s">
        <v>74</v>
      </c>
      <c r="H1383">
        <v>100</v>
      </c>
      <c r="I1383">
        <v>0</v>
      </c>
      <c r="J1383" t="s">
        <v>75</v>
      </c>
      <c r="K1383" t="s">
        <v>49</v>
      </c>
      <c r="L1383" s="52" t="s">
        <v>56</v>
      </c>
    </row>
    <row r="1384" spans="1:12" x14ac:dyDescent="0.25">
      <c r="B1384" t="s">
        <v>6898</v>
      </c>
      <c r="C1384" t="s">
        <v>2041</v>
      </c>
      <c r="E1384" t="s">
        <v>49</v>
      </c>
      <c r="I1384" s="53">
        <v>0</v>
      </c>
      <c r="J1384" t="s">
        <v>51</v>
      </c>
      <c r="K1384" t="s">
        <v>49</v>
      </c>
      <c r="L1384" s="52" t="s">
        <v>52</v>
      </c>
    </row>
    <row r="1385" spans="1:12" x14ac:dyDescent="0.25">
      <c r="A1385">
        <v>10893299</v>
      </c>
      <c r="B1385" t="s">
        <v>2042</v>
      </c>
      <c r="C1385" t="s">
        <v>2043</v>
      </c>
      <c r="D1385">
        <v>10893299</v>
      </c>
      <c r="E1385" t="s">
        <v>49</v>
      </c>
      <c r="F1385">
        <v>2</v>
      </c>
      <c r="G1385" t="s">
        <v>74</v>
      </c>
      <c r="H1385">
        <v>100</v>
      </c>
      <c r="I1385">
        <v>0</v>
      </c>
      <c r="J1385" t="s">
        <v>75</v>
      </c>
      <c r="K1385" t="s">
        <v>49</v>
      </c>
      <c r="L1385" s="52" t="s">
        <v>56</v>
      </c>
    </row>
    <row r="1386" spans="1:12" x14ac:dyDescent="0.25">
      <c r="A1386">
        <v>11007273</v>
      </c>
      <c r="B1386" t="s">
        <v>2044</v>
      </c>
      <c r="C1386" t="s">
        <v>2045</v>
      </c>
      <c r="D1386">
        <v>11007273</v>
      </c>
      <c r="E1386" t="s">
        <v>49</v>
      </c>
      <c r="F1386">
        <v>2</v>
      </c>
      <c r="G1386" t="s">
        <v>163</v>
      </c>
      <c r="H1386">
        <v>108.33</v>
      </c>
      <c r="I1386">
        <v>0</v>
      </c>
      <c r="J1386" t="s">
        <v>164</v>
      </c>
      <c r="K1386" t="s">
        <v>49</v>
      </c>
      <c r="L1386" s="52" t="s">
        <v>52</v>
      </c>
    </row>
    <row r="1387" spans="1:12" x14ac:dyDescent="0.25">
      <c r="B1387" t="s">
        <v>6899</v>
      </c>
      <c r="C1387" t="s">
        <v>2046</v>
      </c>
      <c r="E1387" t="s">
        <v>49</v>
      </c>
      <c r="I1387" s="53">
        <v>0</v>
      </c>
      <c r="J1387" t="s">
        <v>51</v>
      </c>
      <c r="K1387" t="s">
        <v>49</v>
      </c>
      <c r="L1387" s="52" t="s">
        <v>52</v>
      </c>
    </row>
    <row r="1388" spans="1:12" x14ac:dyDescent="0.25">
      <c r="B1388" t="s">
        <v>6900</v>
      </c>
      <c r="C1388" t="s">
        <v>2047</v>
      </c>
      <c r="E1388" t="s">
        <v>49</v>
      </c>
      <c r="I1388" s="53">
        <v>3</v>
      </c>
      <c r="J1388" t="s">
        <v>51</v>
      </c>
      <c r="K1388" t="s">
        <v>49</v>
      </c>
      <c r="L1388" s="52" t="s">
        <v>52</v>
      </c>
    </row>
    <row r="1389" spans="1:12" x14ac:dyDescent="0.25">
      <c r="A1389">
        <v>10860707</v>
      </c>
      <c r="B1389" t="s">
        <v>2048</v>
      </c>
      <c r="C1389" t="s">
        <v>2049</v>
      </c>
      <c r="D1389">
        <v>10860707</v>
      </c>
      <c r="E1389" t="s">
        <v>49</v>
      </c>
      <c r="F1389">
        <v>8</v>
      </c>
      <c r="G1389" t="s">
        <v>163</v>
      </c>
      <c r="H1389">
        <v>118.45</v>
      </c>
      <c r="I1389">
        <v>2</v>
      </c>
      <c r="J1389" t="s">
        <v>164</v>
      </c>
      <c r="K1389" t="s">
        <v>49</v>
      </c>
      <c r="L1389" s="52" t="s">
        <v>56</v>
      </c>
    </row>
    <row r="1390" spans="1:12" x14ac:dyDescent="0.25">
      <c r="A1390">
        <v>23009179</v>
      </c>
      <c r="B1390" t="s">
        <v>2050</v>
      </c>
      <c r="C1390" t="s">
        <v>2051</v>
      </c>
      <c r="D1390">
        <v>23009179</v>
      </c>
      <c r="E1390" t="s">
        <v>49</v>
      </c>
      <c r="F1390">
        <v>5</v>
      </c>
      <c r="G1390" t="s">
        <v>74</v>
      </c>
      <c r="H1390">
        <v>100</v>
      </c>
      <c r="I1390">
        <v>1</v>
      </c>
      <c r="J1390" t="s">
        <v>75</v>
      </c>
      <c r="K1390" t="s">
        <v>49</v>
      </c>
      <c r="L1390" s="52" t="s">
        <v>52</v>
      </c>
    </row>
    <row r="1391" spans="1:12" x14ac:dyDescent="0.25">
      <c r="A1391">
        <v>23281247</v>
      </c>
      <c r="B1391" t="s">
        <v>2052</v>
      </c>
      <c r="C1391" t="s">
        <v>2053</v>
      </c>
      <c r="D1391">
        <v>23281247</v>
      </c>
      <c r="E1391" t="s">
        <v>49</v>
      </c>
      <c r="F1391">
        <v>5</v>
      </c>
      <c r="G1391" t="s">
        <v>50</v>
      </c>
      <c r="H1391">
        <v>91.67</v>
      </c>
      <c r="I1391">
        <v>0</v>
      </c>
      <c r="J1391" t="s">
        <v>51</v>
      </c>
      <c r="K1391" t="s">
        <v>49</v>
      </c>
      <c r="L1391" s="52" t="s">
        <v>52</v>
      </c>
    </row>
    <row r="1392" spans="1:12" x14ac:dyDescent="0.25">
      <c r="A1392">
        <v>10865763</v>
      </c>
      <c r="B1392" t="s">
        <v>2054</v>
      </c>
      <c r="C1392" t="s">
        <v>2055</v>
      </c>
      <c r="D1392">
        <v>10865763</v>
      </c>
      <c r="E1392" t="s">
        <v>71</v>
      </c>
      <c r="F1392">
        <v>2</v>
      </c>
      <c r="G1392" t="s">
        <v>50</v>
      </c>
      <c r="H1392">
        <v>91.67</v>
      </c>
      <c r="I1392">
        <v>0</v>
      </c>
      <c r="J1392" t="s">
        <v>51</v>
      </c>
      <c r="K1392" t="s">
        <v>71</v>
      </c>
      <c r="L1392" s="52" t="s">
        <v>56</v>
      </c>
    </row>
    <row r="1393" spans="1:12" x14ac:dyDescent="0.25">
      <c r="B1393" t="s">
        <v>6901</v>
      </c>
      <c r="C1393" t="s">
        <v>2056</v>
      </c>
      <c r="E1393" t="s">
        <v>49</v>
      </c>
      <c r="I1393" s="53">
        <v>2</v>
      </c>
      <c r="J1393" t="s">
        <v>51</v>
      </c>
      <c r="K1393" t="s">
        <v>49</v>
      </c>
      <c r="L1393" s="52" t="s">
        <v>52</v>
      </c>
    </row>
    <row r="1394" spans="1:12" x14ac:dyDescent="0.25">
      <c r="A1394">
        <v>23484774</v>
      </c>
      <c r="B1394" t="s">
        <v>2057</v>
      </c>
      <c r="C1394" t="s">
        <v>2058</v>
      </c>
      <c r="D1394">
        <v>23484774</v>
      </c>
      <c r="E1394" t="s">
        <v>49</v>
      </c>
      <c r="F1394">
        <v>0</v>
      </c>
      <c r="G1394" t="s">
        <v>74</v>
      </c>
      <c r="H1394">
        <v>100</v>
      </c>
      <c r="I1394">
        <v>0</v>
      </c>
      <c r="J1394" t="s">
        <v>75</v>
      </c>
      <c r="K1394" t="s">
        <v>49</v>
      </c>
      <c r="L1394" s="52" t="s">
        <v>52</v>
      </c>
    </row>
    <row r="1395" spans="1:12" x14ac:dyDescent="0.25">
      <c r="B1395" t="s">
        <v>6902</v>
      </c>
      <c r="C1395" t="s">
        <v>2061</v>
      </c>
      <c r="E1395" t="s">
        <v>49</v>
      </c>
      <c r="I1395" s="53">
        <v>5</v>
      </c>
      <c r="J1395" t="s">
        <v>8592</v>
      </c>
      <c r="K1395" t="s">
        <v>49</v>
      </c>
      <c r="L1395" s="52" t="s">
        <v>52</v>
      </c>
    </row>
    <row r="1396" spans="1:12" x14ac:dyDescent="0.25">
      <c r="A1396">
        <v>10852661</v>
      </c>
      <c r="B1396" t="s">
        <v>2059</v>
      </c>
      <c r="C1396" t="s">
        <v>2060</v>
      </c>
      <c r="D1396">
        <v>10852661</v>
      </c>
      <c r="E1396" t="s">
        <v>49</v>
      </c>
      <c r="F1396">
        <v>1</v>
      </c>
      <c r="G1396" t="s">
        <v>74</v>
      </c>
      <c r="H1396">
        <v>106.41</v>
      </c>
      <c r="I1396">
        <v>0</v>
      </c>
      <c r="J1396" t="s">
        <v>75</v>
      </c>
      <c r="K1396" t="s">
        <v>49</v>
      </c>
      <c r="L1396" s="52" t="s">
        <v>56</v>
      </c>
    </row>
    <row r="1397" spans="1:12" x14ac:dyDescent="0.25">
      <c r="B1397" t="s">
        <v>6903</v>
      </c>
      <c r="C1397" t="s">
        <v>2062</v>
      </c>
      <c r="E1397" t="s">
        <v>49</v>
      </c>
      <c r="I1397" s="53">
        <v>0</v>
      </c>
      <c r="J1397" t="s">
        <v>51</v>
      </c>
      <c r="K1397" t="s">
        <v>49</v>
      </c>
      <c r="L1397" s="52" t="s">
        <v>52</v>
      </c>
    </row>
    <row r="1398" spans="1:12" x14ac:dyDescent="0.25">
      <c r="B1398" t="s">
        <v>6904</v>
      </c>
      <c r="C1398" t="s">
        <v>2063</v>
      </c>
      <c r="E1398" t="s">
        <v>49</v>
      </c>
      <c r="I1398" s="53">
        <v>0</v>
      </c>
      <c r="J1398" t="s">
        <v>51</v>
      </c>
      <c r="K1398" t="s">
        <v>49</v>
      </c>
      <c r="L1398" s="52" t="s">
        <v>52</v>
      </c>
    </row>
    <row r="1399" spans="1:12" x14ac:dyDescent="0.25">
      <c r="B1399" t="s">
        <v>6905</v>
      </c>
      <c r="C1399" t="s">
        <v>2064</v>
      </c>
      <c r="E1399" t="s">
        <v>49</v>
      </c>
      <c r="I1399" s="53">
        <v>0</v>
      </c>
      <c r="J1399" t="s">
        <v>8594</v>
      </c>
      <c r="K1399" t="s">
        <v>49</v>
      </c>
      <c r="L1399" s="52" t="s">
        <v>52</v>
      </c>
    </row>
    <row r="1400" spans="1:12" x14ac:dyDescent="0.25">
      <c r="B1400" t="s">
        <v>6906</v>
      </c>
      <c r="C1400" t="s">
        <v>2065</v>
      </c>
      <c r="E1400" t="s">
        <v>49</v>
      </c>
      <c r="I1400" s="53">
        <v>0</v>
      </c>
      <c r="J1400" t="s">
        <v>8594</v>
      </c>
      <c r="K1400" t="s">
        <v>49</v>
      </c>
      <c r="L1400" s="52" t="s">
        <v>52</v>
      </c>
    </row>
    <row r="1401" spans="1:12" x14ac:dyDescent="0.25">
      <c r="B1401" t="s">
        <v>6907</v>
      </c>
      <c r="C1401" t="s">
        <v>2066</v>
      </c>
      <c r="E1401" t="s">
        <v>49</v>
      </c>
      <c r="I1401" s="53">
        <v>0</v>
      </c>
      <c r="J1401" t="s">
        <v>51</v>
      </c>
      <c r="K1401" t="s">
        <v>49</v>
      </c>
      <c r="L1401" s="52" t="s">
        <v>52</v>
      </c>
    </row>
    <row r="1402" spans="1:12" x14ac:dyDescent="0.25">
      <c r="A1402">
        <v>15192621</v>
      </c>
      <c r="B1402" t="s">
        <v>2067</v>
      </c>
      <c r="C1402" t="s">
        <v>2068</v>
      </c>
      <c r="D1402">
        <v>15192621</v>
      </c>
      <c r="E1402" t="s">
        <v>49</v>
      </c>
      <c r="F1402">
        <v>0</v>
      </c>
      <c r="G1402" t="s">
        <v>50</v>
      </c>
      <c r="H1402">
        <v>91.67</v>
      </c>
      <c r="I1402">
        <v>0</v>
      </c>
      <c r="J1402" t="s">
        <v>51</v>
      </c>
      <c r="K1402" t="s">
        <v>49</v>
      </c>
      <c r="L1402" s="52" t="s">
        <v>56</v>
      </c>
    </row>
    <row r="1403" spans="1:12" x14ac:dyDescent="0.25">
      <c r="A1403">
        <v>24015381</v>
      </c>
      <c r="B1403" t="s">
        <v>2069</v>
      </c>
      <c r="C1403" t="s">
        <v>2070</v>
      </c>
      <c r="D1403">
        <v>24015381</v>
      </c>
      <c r="E1403" t="s">
        <v>49</v>
      </c>
      <c r="F1403">
        <v>0</v>
      </c>
      <c r="G1403" t="s">
        <v>74</v>
      </c>
      <c r="H1403">
        <v>100</v>
      </c>
      <c r="I1403">
        <v>0</v>
      </c>
      <c r="J1403" t="s">
        <v>75</v>
      </c>
      <c r="K1403" t="s">
        <v>49</v>
      </c>
      <c r="L1403" s="52" t="s">
        <v>56</v>
      </c>
    </row>
    <row r="1404" spans="1:12" x14ac:dyDescent="0.25">
      <c r="A1404">
        <v>10866486</v>
      </c>
      <c r="B1404" t="s">
        <v>6908</v>
      </c>
      <c r="C1404" t="s">
        <v>2071</v>
      </c>
      <c r="D1404">
        <v>10866486</v>
      </c>
      <c r="E1404" t="s">
        <v>49</v>
      </c>
      <c r="F1404">
        <v>4</v>
      </c>
      <c r="G1404" t="s">
        <v>50</v>
      </c>
      <c r="H1404">
        <v>91.67</v>
      </c>
      <c r="I1404" s="53">
        <v>1</v>
      </c>
      <c r="J1404" t="s">
        <v>51</v>
      </c>
      <c r="K1404" t="s">
        <v>49</v>
      </c>
      <c r="L1404" s="52" t="s">
        <v>56</v>
      </c>
    </row>
    <row r="1405" spans="1:12" x14ac:dyDescent="0.25">
      <c r="B1405" t="s">
        <v>6909</v>
      </c>
      <c r="C1405" t="s">
        <v>2072</v>
      </c>
      <c r="E1405" t="s">
        <v>49</v>
      </c>
      <c r="I1405" s="53">
        <v>0</v>
      </c>
      <c r="J1405" t="s">
        <v>8590</v>
      </c>
      <c r="K1405" t="s">
        <v>49</v>
      </c>
      <c r="L1405" s="52" t="s">
        <v>52</v>
      </c>
    </row>
    <row r="1406" spans="1:12" x14ac:dyDescent="0.25">
      <c r="A1406">
        <v>21005009</v>
      </c>
      <c r="B1406" t="s">
        <v>6910</v>
      </c>
      <c r="C1406" t="s">
        <v>2073</v>
      </c>
      <c r="D1406">
        <v>21005009</v>
      </c>
      <c r="E1406" t="s">
        <v>49</v>
      </c>
      <c r="F1406">
        <v>0</v>
      </c>
      <c r="G1406" t="s">
        <v>50</v>
      </c>
      <c r="H1406">
        <v>91.67</v>
      </c>
      <c r="I1406" s="53">
        <v>0</v>
      </c>
      <c r="J1406" t="s">
        <v>51</v>
      </c>
      <c r="K1406" t="s">
        <v>49</v>
      </c>
      <c r="L1406" s="52" t="s">
        <v>56</v>
      </c>
    </row>
    <row r="1407" spans="1:12" x14ac:dyDescent="0.25">
      <c r="B1407" t="s">
        <v>6911</v>
      </c>
      <c r="C1407" t="s">
        <v>2074</v>
      </c>
      <c r="E1407" t="s">
        <v>49</v>
      </c>
      <c r="I1407" s="53">
        <v>2</v>
      </c>
      <c r="J1407" t="s">
        <v>51</v>
      </c>
      <c r="K1407" t="s">
        <v>49</v>
      </c>
      <c r="L1407" s="52" t="s">
        <v>52</v>
      </c>
    </row>
    <row r="1408" spans="1:12" x14ac:dyDescent="0.25">
      <c r="B1408" t="s">
        <v>6912</v>
      </c>
      <c r="C1408" t="s">
        <v>2075</v>
      </c>
      <c r="E1408" t="s">
        <v>49</v>
      </c>
      <c r="I1408" s="53">
        <v>0</v>
      </c>
      <c r="J1408" t="s">
        <v>51</v>
      </c>
      <c r="K1408" t="s">
        <v>49</v>
      </c>
      <c r="L1408" s="52" t="s">
        <v>52</v>
      </c>
    </row>
    <row r="1409" spans="1:12" x14ac:dyDescent="0.25">
      <c r="A1409">
        <v>10846767</v>
      </c>
      <c r="B1409" t="s">
        <v>2076</v>
      </c>
      <c r="C1409" t="s">
        <v>2077</v>
      </c>
      <c r="D1409">
        <v>10846767</v>
      </c>
      <c r="E1409" t="s">
        <v>49</v>
      </c>
      <c r="F1409">
        <v>1</v>
      </c>
      <c r="G1409" t="s">
        <v>50</v>
      </c>
      <c r="H1409">
        <v>98.4</v>
      </c>
      <c r="I1409">
        <v>2</v>
      </c>
      <c r="J1409" t="s">
        <v>51</v>
      </c>
      <c r="K1409" t="s">
        <v>49</v>
      </c>
      <c r="L1409" s="52" t="s">
        <v>56</v>
      </c>
    </row>
    <row r="1410" spans="1:12" x14ac:dyDescent="0.25">
      <c r="A1410">
        <v>23725675</v>
      </c>
      <c r="B1410" t="s">
        <v>2078</v>
      </c>
      <c r="C1410" t="s">
        <v>2079</v>
      </c>
      <c r="D1410">
        <v>23725675</v>
      </c>
      <c r="E1410" t="s">
        <v>49</v>
      </c>
      <c r="F1410">
        <v>7</v>
      </c>
      <c r="H1410">
        <v>100</v>
      </c>
      <c r="I1410">
        <v>0</v>
      </c>
      <c r="J1410" t="s">
        <v>75</v>
      </c>
      <c r="K1410" t="s">
        <v>49</v>
      </c>
      <c r="L1410" s="52" t="s">
        <v>56</v>
      </c>
    </row>
    <row r="1411" spans="1:12" x14ac:dyDescent="0.25">
      <c r="B1411" t="s">
        <v>6913</v>
      </c>
      <c r="C1411" t="s">
        <v>2080</v>
      </c>
      <c r="E1411" t="s">
        <v>49</v>
      </c>
      <c r="I1411" s="53">
        <v>0</v>
      </c>
      <c r="J1411" t="s">
        <v>8594</v>
      </c>
      <c r="K1411" t="s">
        <v>49</v>
      </c>
      <c r="L1411" s="52" t="s">
        <v>52</v>
      </c>
    </row>
    <row r="1412" spans="1:12" x14ac:dyDescent="0.25">
      <c r="B1412" t="s">
        <v>6914</v>
      </c>
      <c r="C1412" t="s">
        <v>2081</v>
      </c>
      <c r="E1412" t="s">
        <v>49</v>
      </c>
      <c r="I1412" s="53">
        <v>1</v>
      </c>
      <c r="J1412" t="s">
        <v>51</v>
      </c>
      <c r="K1412" t="s">
        <v>49</v>
      </c>
      <c r="L1412" s="52" t="s">
        <v>52</v>
      </c>
    </row>
    <row r="1413" spans="1:12" x14ac:dyDescent="0.25">
      <c r="B1413" t="s">
        <v>6915</v>
      </c>
      <c r="C1413" t="s">
        <v>2082</v>
      </c>
      <c r="E1413" t="s">
        <v>49</v>
      </c>
      <c r="I1413" s="53">
        <v>2</v>
      </c>
      <c r="J1413" t="s">
        <v>51</v>
      </c>
      <c r="K1413" t="s">
        <v>49</v>
      </c>
      <c r="L1413" s="52" t="s">
        <v>52</v>
      </c>
    </row>
    <row r="1414" spans="1:12" x14ac:dyDescent="0.25">
      <c r="A1414">
        <v>11009258</v>
      </c>
      <c r="B1414" t="s">
        <v>2083</v>
      </c>
      <c r="C1414" t="s">
        <v>2084</v>
      </c>
      <c r="D1414">
        <v>11009258</v>
      </c>
      <c r="E1414" t="s">
        <v>49</v>
      </c>
      <c r="F1414">
        <v>9</v>
      </c>
      <c r="G1414" t="s">
        <v>50</v>
      </c>
      <c r="H1414">
        <v>91.67</v>
      </c>
      <c r="I1414">
        <v>1</v>
      </c>
      <c r="J1414" t="s">
        <v>51</v>
      </c>
      <c r="K1414" t="s">
        <v>49</v>
      </c>
      <c r="L1414" s="52" t="s">
        <v>56</v>
      </c>
    </row>
    <row r="1415" spans="1:12" x14ac:dyDescent="0.25">
      <c r="A1415">
        <v>23750357</v>
      </c>
      <c r="B1415" t="s">
        <v>2085</v>
      </c>
      <c r="C1415" t="s">
        <v>2086</v>
      </c>
      <c r="D1415">
        <v>23750357</v>
      </c>
      <c r="E1415" t="s">
        <v>49</v>
      </c>
      <c r="F1415">
        <v>0</v>
      </c>
      <c r="G1415" t="s">
        <v>50</v>
      </c>
      <c r="H1415">
        <v>91.67</v>
      </c>
      <c r="I1415">
        <v>0</v>
      </c>
      <c r="J1415" t="s">
        <v>51</v>
      </c>
      <c r="K1415" t="s">
        <v>49</v>
      </c>
      <c r="L1415" s="52" t="s">
        <v>56</v>
      </c>
    </row>
    <row r="1416" spans="1:12" x14ac:dyDescent="0.25">
      <c r="B1416" t="s">
        <v>6916</v>
      </c>
      <c r="C1416" t="s">
        <v>2089</v>
      </c>
      <c r="E1416" t="s">
        <v>49</v>
      </c>
      <c r="I1416" s="53">
        <v>1</v>
      </c>
      <c r="J1416" t="s">
        <v>8590</v>
      </c>
      <c r="K1416" t="s">
        <v>49</v>
      </c>
      <c r="L1416" s="52" t="s">
        <v>52</v>
      </c>
    </row>
    <row r="1417" spans="1:12" x14ac:dyDescent="0.25">
      <c r="B1417" t="s">
        <v>6917</v>
      </c>
      <c r="C1417" t="s">
        <v>2090</v>
      </c>
      <c r="E1417" t="s">
        <v>49</v>
      </c>
      <c r="I1417" s="53">
        <v>0</v>
      </c>
      <c r="J1417" t="s">
        <v>51</v>
      </c>
      <c r="K1417" t="s">
        <v>49</v>
      </c>
      <c r="L1417" s="52" t="s">
        <v>52</v>
      </c>
    </row>
    <row r="1418" spans="1:12" x14ac:dyDescent="0.25">
      <c r="B1418" t="s">
        <v>6918</v>
      </c>
      <c r="C1418" t="s">
        <v>2091</v>
      </c>
      <c r="E1418" t="s">
        <v>49</v>
      </c>
      <c r="I1418" s="53">
        <v>1</v>
      </c>
      <c r="J1418" t="s">
        <v>8590</v>
      </c>
      <c r="K1418" t="s">
        <v>49</v>
      </c>
      <c r="L1418" s="52" t="s">
        <v>52</v>
      </c>
    </row>
    <row r="1419" spans="1:12" x14ac:dyDescent="0.25">
      <c r="A1419">
        <v>10853320</v>
      </c>
      <c r="B1419" t="s">
        <v>2087</v>
      </c>
      <c r="C1419" t="s">
        <v>2088</v>
      </c>
      <c r="D1419">
        <v>10853320</v>
      </c>
      <c r="E1419" t="s">
        <v>71</v>
      </c>
      <c r="F1419">
        <v>0</v>
      </c>
      <c r="G1419" t="s">
        <v>50</v>
      </c>
      <c r="H1419">
        <v>98.4</v>
      </c>
      <c r="I1419">
        <v>0</v>
      </c>
      <c r="J1419" t="s">
        <v>51</v>
      </c>
      <c r="K1419" t="s">
        <v>71</v>
      </c>
      <c r="L1419" s="52" t="s">
        <v>56</v>
      </c>
    </row>
    <row r="1420" spans="1:12" x14ac:dyDescent="0.25">
      <c r="A1420">
        <v>15092188</v>
      </c>
      <c r="B1420" t="s">
        <v>6919</v>
      </c>
      <c r="C1420" t="s">
        <v>2092</v>
      </c>
      <c r="D1420">
        <v>15092188</v>
      </c>
      <c r="E1420" t="s">
        <v>49</v>
      </c>
      <c r="F1420">
        <v>3</v>
      </c>
      <c r="G1420" t="s">
        <v>50</v>
      </c>
      <c r="H1420">
        <v>91.67</v>
      </c>
      <c r="I1420" s="53">
        <v>0</v>
      </c>
      <c r="J1420" t="s">
        <v>51</v>
      </c>
      <c r="K1420" t="s">
        <v>49</v>
      </c>
      <c r="L1420" s="52" t="s">
        <v>52</v>
      </c>
    </row>
    <row r="1421" spans="1:12" x14ac:dyDescent="0.25">
      <c r="B1421" t="s">
        <v>6920</v>
      </c>
      <c r="C1421" t="s">
        <v>2093</v>
      </c>
      <c r="E1421" t="s">
        <v>49</v>
      </c>
      <c r="I1421" s="53">
        <v>0</v>
      </c>
      <c r="J1421" t="s">
        <v>8594</v>
      </c>
      <c r="K1421" t="s">
        <v>49</v>
      </c>
      <c r="L1421" s="52" t="s">
        <v>52</v>
      </c>
    </row>
    <row r="1422" spans="1:12" x14ac:dyDescent="0.25">
      <c r="A1422">
        <v>15116197</v>
      </c>
      <c r="B1422" t="s">
        <v>6921</v>
      </c>
      <c r="C1422" t="s">
        <v>2098</v>
      </c>
      <c r="D1422">
        <v>15116197</v>
      </c>
      <c r="E1422" t="s">
        <v>49</v>
      </c>
      <c r="F1422">
        <v>0</v>
      </c>
      <c r="G1422" t="s">
        <v>50</v>
      </c>
      <c r="H1422">
        <v>91.67</v>
      </c>
      <c r="I1422" s="53">
        <v>0</v>
      </c>
      <c r="J1422" t="s">
        <v>51</v>
      </c>
      <c r="K1422" t="s">
        <v>49</v>
      </c>
      <c r="L1422" s="52" t="s">
        <v>56</v>
      </c>
    </row>
    <row r="1423" spans="1:12" x14ac:dyDescent="0.25">
      <c r="B1423" t="s">
        <v>6922</v>
      </c>
      <c r="C1423" t="s">
        <v>2099</v>
      </c>
      <c r="E1423" t="s">
        <v>49</v>
      </c>
      <c r="I1423" s="53">
        <v>0</v>
      </c>
      <c r="J1423" t="s">
        <v>8594</v>
      </c>
      <c r="K1423" t="s">
        <v>49</v>
      </c>
      <c r="L1423" s="52" t="s">
        <v>52</v>
      </c>
    </row>
    <row r="1424" spans="1:12" x14ac:dyDescent="0.25">
      <c r="B1424" t="s">
        <v>6923</v>
      </c>
      <c r="C1424" t="s">
        <v>2100</v>
      </c>
      <c r="E1424" t="s">
        <v>49</v>
      </c>
      <c r="I1424" s="53">
        <v>2</v>
      </c>
      <c r="J1424" t="s">
        <v>51</v>
      </c>
      <c r="K1424" t="s">
        <v>49</v>
      </c>
      <c r="L1424" s="52" t="s">
        <v>52</v>
      </c>
    </row>
    <row r="1425" spans="1:12" x14ac:dyDescent="0.25">
      <c r="B1425" t="s">
        <v>6924</v>
      </c>
      <c r="C1425" t="s">
        <v>2101</v>
      </c>
      <c r="E1425" t="s">
        <v>49</v>
      </c>
      <c r="I1425" s="53">
        <v>0</v>
      </c>
      <c r="J1425" t="s">
        <v>8594</v>
      </c>
      <c r="K1425" t="s">
        <v>49</v>
      </c>
      <c r="L1425" s="52" t="s">
        <v>52</v>
      </c>
    </row>
    <row r="1426" spans="1:12" x14ac:dyDescent="0.25">
      <c r="A1426">
        <v>23605742</v>
      </c>
      <c r="B1426" t="s">
        <v>2094</v>
      </c>
      <c r="C1426" t="s">
        <v>2095</v>
      </c>
      <c r="D1426">
        <v>23605742</v>
      </c>
      <c r="E1426" t="s">
        <v>71</v>
      </c>
      <c r="F1426">
        <v>0</v>
      </c>
      <c r="G1426" t="s">
        <v>50</v>
      </c>
      <c r="H1426">
        <v>91.67</v>
      </c>
      <c r="I1426">
        <v>0</v>
      </c>
      <c r="J1426" t="s">
        <v>51</v>
      </c>
      <c r="K1426" t="s">
        <v>71</v>
      </c>
      <c r="L1426" s="52" t="s">
        <v>56</v>
      </c>
    </row>
    <row r="1427" spans="1:12" x14ac:dyDescent="0.25">
      <c r="B1427" t="s">
        <v>6925</v>
      </c>
      <c r="C1427" t="s">
        <v>2102</v>
      </c>
      <c r="E1427" t="s">
        <v>49</v>
      </c>
      <c r="I1427" s="53">
        <v>1</v>
      </c>
      <c r="J1427" t="s">
        <v>181</v>
      </c>
      <c r="K1427" t="s">
        <v>49</v>
      </c>
      <c r="L1427" s="52" t="s">
        <v>52</v>
      </c>
    </row>
    <row r="1428" spans="1:12" x14ac:dyDescent="0.25">
      <c r="A1428">
        <v>10838041</v>
      </c>
      <c r="B1428" t="s">
        <v>2096</v>
      </c>
      <c r="C1428" t="s">
        <v>2097</v>
      </c>
      <c r="D1428">
        <v>10838041</v>
      </c>
      <c r="E1428" t="s">
        <v>49</v>
      </c>
      <c r="F1428">
        <v>4</v>
      </c>
      <c r="G1428" t="s">
        <v>50</v>
      </c>
      <c r="H1428">
        <v>98.4</v>
      </c>
      <c r="I1428">
        <v>1</v>
      </c>
      <c r="J1428" t="s">
        <v>51</v>
      </c>
      <c r="K1428" t="s">
        <v>49</v>
      </c>
      <c r="L1428" s="52" t="s">
        <v>52</v>
      </c>
    </row>
    <row r="1429" spans="1:12" x14ac:dyDescent="0.25">
      <c r="B1429" t="s">
        <v>6926</v>
      </c>
      <c r="C1429" t="s">
        <v>2103</v>
      </c>
      <c r="E1429" t="s">
        <v>49</v>
      </c>
      <c r="I1429" s="53">
        <v>0</v>
      </c>
      <c r="J1429" t="s">
        <v>8594</v>
      </c>
      <c r="K1429" t="s">
        <v>49</v>
      </c>
      <c r="L1429" s="52" t="s">
        <v>52</v>
      </c>
    </row>
    <row r="1430" spans="1:12" x14ac:dyDescent="0.25">
      <c r="A1430">
        <v>16054732</v>
      </c>
      <c r="B1430" t="s">
        <v>2104</v>
      </c>
      <c r="C1430" t="s">
        <v>2105</v>
      </c>
      <c r="D1430">
        <v>16054732</v>
      </c>
      <c r="E1430" t="s">
        <v>49</v>
      </c>
      <c r="F1430">
        <v>0</v>
      </c>
      <c r="G1430" t="s">
        <v>50</v>
      </c>
      <c r="H1430">
        <v>91.67</v>
      </c>
      <c r="I1430">
        <v>1</v>
      </c>
      <c r="J1430" t="s">
        <v>51</v>
      </c>
      <c r="K1430" t="s">
        <v>49</v>
      </c>
      <c r="L1430" s="52" t="s">
        <v>52</v>
      </c>
    </row>
    <row r="1431" spans="1:12" x14ac:dyDescent="0.25">
      <c r="A1431">
        <v>10980986</v>
      </c>
      <c r="B1431" t="s">
        <v>2106</v>
      </c>
      <c r="C1431" t="s">
        <v>2107</v>
      </c>
      <c r="D1431">
        <v>10980986</v>
      </c>
      <c r="E1431" t="s">
        <v>49</v>
      </c>
      <c r="F1431">
        <v>0</v>
      </c>
      <c r="G1431" t="s">
        <v>50</v>
      </c>
      <c r="H1431">
        <v>91.67</v>
      </c>
      <c r="I1431">
        <v>0</v>
      </c>
      <c r="J1431" t="s">
        <v>51</v>
      </c>
      <c r="K1431" t="s">
        <v>49</v>
      </c>
      <c r="L1431" s="52" t="s">
        <v>56</v>
      </c>
    </row>
    <row r="1432" spans="1:12" x14ac:dyDescent="0.25">
      <c r="A1432">
        <v>15023376</v>
      </c>
      <c r="B1432" t="s">
        <v>6927</v>
      </c>
      <c r="C1432" t="s">
        <v>2108</v>
      </c>
      <c r="D1432">
        <v>15023376</v>
      </c>
      <c r="E1432" t="s">
        <v>49</v>
      </c>
      <c r="F1432">
        <v>0</v>
      </c>
      <c r="G1432" t="s">
        <v>50</v>
      </c>
      <c r="H1432">
        <v>91.67</v>
      </c>
      <c r="I1432" s="53">
        <v>0</v>
      </c>
      <c r="J1432" t="s">
        <v>51</v>
      </c>
      <c r="K1432" t="s">
        <v>49</v>
      </c>
      <c r="L1432" s="52" t="s">
        <v>52</v>
      </c>
    </row>
    <row r="1433" spans="1:12" x14ac:dyDescent="0.25">
      <c r="A1433">
        <v>10843053</v>
      </c>
      <c r="B1433" t="s">
        <v>2109</v>
      </c>
      <c r="C1433" t="s">
        <v>2110</v>
      </c>
      <c r="D1433">
        <v>10843053</v>
      </c>
      <c r="E1433" t="s">
        <v>49</v>
      </c>
      <c r="F1433">
        <v>6</v>
      </c>
      <c r="G1433" t="s">
        <v>117</v>
      </c>
      <c r="H1433">
        <v>108.33</v>
      </c>
      <c r="I1433">
        <v>1</v>
      </c>
      <c r="J1433" t="s">
        <v>118</v>
      </c>
      <c r="K1433" t="s">
        <v>49</v>
      </c>
      <c r="L1433" s="52" t="s">
        <v>56</v>
      </c>
    </row>
    <row r="1434" spans="1:12" x14ac:dyDescent="0.25">
      <c r="B1434" t="s">
        <v>6928</v>
      </c>
      <c r="C1434" t="s">
        <v>2111</v>
      </c>
      <c r="E1434" t="s">
        <v>49</v>
      </c>
      <c r="I1434" s="53">
        <v>2</v>
      </c>
      <c r="J1434" t="s">
        <v>181</v>
      </c>
      <c r="K1434" t="s">
        <v>49</v>
      </c>
      <c r="L1434" s="52" t="s">
        <v>52</v>
      </c>
    </row>
    <row r="1435" spans="1:12" x14ac:dyDescent="0.25">
      <c r="A1435">
        <v>10851446</v>
      </c>
      <c r="B1435" t="s">
        <v>2112</v>
      </c>
      <c r="C1435" t="s">
        <v>2113</v>
      </c>
      <c r="D1435">
        <v>10851446</v>
      </c>
      <c r="E1435" t="s">
        <v>49</v>
      </c>
      <c r="F1435">
        <v>4</v>
      </c>
      <c r="G1435" t="s">
        <v>50</v>
      </c>
      <c r="H1435">
        <v>98.4</v>
      </c>
      <c r="I1435">
        <v>1</v>
      </c>
      <c r="J1435" t="s">
        <v>51</v>
      </c>
      <c r="K1435" t="s">
        <v>49</v>
      </c>
      <c r="L1435" s="52" t="s">
        <v>56</v>
      </c>
    </row>
    <row r="1436" spans="1:12" x14ac:dyDescent="0.25">
      <c r="A1436">
        <v>10902984</v>
      </c>
      <c r="B1436" t="s">
        <v>2114</v>
      </c>
      <c r="C1436" t="s">
        <v>2115</v>
      </c>
      <c r="D1436">
        <v>10902984</v>
      </c>
      <c r="E1436" t="s">
        <v>49</v>
      </c>
      <c r="F1436">
        <v>7</v>
      </c>
      <c r="H1436">
        <v>91.67</v>
      </c>
      <c r="I1436">
        <v>0</v>
      </c>
      <c r="J1436" t="s">
        <v>51</v>
      </c>
      <c r="K1436" t="s">
        <v>49</v>
      </c>
      <c r="L1436" s="52" t="s">
        <v>56</v>
      </c>
    </row>
    <row r="1437" spans="1:12" x14ac:dyDescent="0.25">
      <c r="B1437" t="s">
        <v>6929</v>
      </c>
      <c r="C1437" t="s">
        <v>2118</v>
      </c>
      <c r="E1437" t="s">
        <v>49</v>
      </c>
      <c r="I1437" s="53">
        <v>0</v>
      </c>
      <c r="J1437" t="s">
        <v>51</v>
      </c>
      <c r="K1437" t="s">
        <v>49</v>
      </c>
      <c r="L1437" s="52" t="s">
        <v>52</v>
      </c>
    </row>
    <row r="1438" spans="1:12" x14ac:dyDescent="0.25">
      <c r="B1438" t="s">
        <v>6930</v>
      </c>
      <c r="C1438" t="s">
        <v>2119</v>
      </c>
      <c r="E1438" t="s">
        <v>49</v>
      </c>
      <c r="I1438" s="53">
        <v>3</v>
      </c>
      <c r="J1438" t="s">
        <v>51</v>
      </c>
      <c r="K1438" t="s">
        <v>49</v>
      </c>
      <c r="L1438" s="52" t="s">
        <v>52</v>
      </c>
    </row>
    <row r="1439" spans="1:12" x14ac:dyDescent="0.25">
      <c r="A1439">
        <v>23057263</v>
      </c>
      <c r="B1439" t="s">
        <v>2116</v>
      </c>
      <c r="C1439" t="s">
        <v>2117</v>
      </c>
      <c r="D1439">
        <v>23057263</v>
      </c>
      <c r="E1439" t="s">
        <v>71</v>
      </c>
      <c r="F1439">
        <v>0</v>
      </c>
      <c r="G1439" t="s">
        <v>74</v>
      </c>
      <c r="H1439">
        <v>106.41</v>
      </c>
      <c r="I1439">
        <v>0</v>
      </c>
      <c r="J1439" t="s">
        <v>75</v>
      </c>
      <c r="K1439" t="s">
        <v>71</v>
      </c>
      <c r="L1439" s="52" t="s">
        <v>56</v>
      </c>
    </row>
    <row r="1440" spans="1:12" x14ac:dyDescent="0.25">
      <c r="B1440" t="s">
        <v>6931</v>
      </c>
      <c r="C1440" t="s">
        <v>2120</v>
      </c>
      <c r="E1440" t="s">
        <v>49</v>
      </c>
      <c r="I1440" s="53">
        <v>4</v>
      </c>
      <c r="J1440" t="s">
        <v>8591</v>
      </c>
      <c r="K1440" t="s">
        <v>49</v>
      </c>
      <c r="L1440" s="52" t="s">
        <v>52</v>
      </c>
    </row>
    <row r="1441" spans="1:12" x14ac:dyDescent="0.25">
      <c r="B1441" t="s">
        <v>6932</v>
      </c>
      <c r="C1441" t="s">
        <v>2121</v>
      </c>
      <c r="E1441" t="s">
        <v>49</v>
      </c>
      <c r="I1441" s="53">
        <v>0</v>
      </c>
      <c r="J1441" t="s">
        <v>51</v>
      </c>
      <c r="K1441" t="s">
        <v>49</v>
      </c>
      <c r="L1441" s="52" t="s">
        <v>52</v>
      </c>
    </row>
    <row r="1442" spans="1:12" x14ac:dyDescent="0.25">
      <c r="B1442" t="s">
        <v>6933</v>
      </c>
      <c r="C1442" t="s">
        <v>2122</v>
      </c>
      <c r="E1442" t="s">
        <v>49</v>
      </c>
      <c r="I1442" s="53">
        <v>0</v>
      </c>
      <c r="J1442" t="s">
        <v>51</v>
      </c>
      <c r="K1442" t="s">
        <v>49</v>
      </c>
      <c r="L1442" s="52" t="s">
        <v>52</v>
      </c>
    </row>
    <row r="1443" spans="1:12" x14ac:dyDescent="0.25">
      <c r="A1443">
        <v>10865853</v>
      </c>
      <c r="B1443" t="s">
        <v>2123</v>
      </c>
      <c r="C1443" t="s">
        <v>2124</v>
      </c>
      <c r="D1443">
        <v>10865853</v>
      </c>
      <c r="E1443" t="s">
        <v>49</v>
      </c>
      <c r="F1443">
        <v>11</v>
      </c>
      <c r="H1443">
        <v>98.4</v>
      </c>
      <c r="I1443">
        <v>0</v>
      </c>
      <c r="J1443" t="s">
        <v>51</v>
      </c>
      <c r="K1443" t="s">
        <v>49</v>
      </c>
      <c r="L1443" s="52" t="s">
        <v>56</v>
      </c>
    </row>
    <row r="1444" spans="1:12" x14ac:dyDescent="0.25">
      <c r="A1444">
        <v>10836108</v>
      </c>
      <c r="B1444" t="s">
        <v>2125</v>
      </c>
      <c r="C1444" t="s">
        <v>2126</v>
      </c>
      <c r="D1444">
        <v>10836108</v>
      </c>
      <c r="E1444" t="s">
        <v>49</v>
      </c>
      <c r="F1444">
        <v>0</v>
      </c>
      <c r="G1444" t="s">
        <v>74</v>
      </c>
      <c r="H1444">
        <v>100</v>
      </c>
      <c r="I1444">
        <v>0</v>
      </c>
      <c r="J1444" t="s">
        <v>75</v>
      </c>
      <c r="K1444" t="s">
        <v>49</v>
      </c>
      <c r="L1444" s="52" t="s">
        <v>56</v>
      </c>
    </row>
    <row r="1445" spans="1:12" x14ac:dyDescent="0.25">
      <c r="A1445">
        <v>10897255</v>
      </c>
      <c r="B1445" t="s">
        <v>2127</v>
      </c>
      <c r="C1445" t="s">
        <v>2128</v>
      </c>
      <c r="D1445">
        <v>10897255</v>
      </c>
      <c r="E1445" t="s">
        <v>49</v>
      </c>
      <c r="F1445">
        <v>4</v>
      </c>
      <c r="G1445" t="s">
        <v>74</v>
      </c>
      <c r="H1445">
        <v>100</v>
      </c>
      <c r="I1445">
        <v>2</v>
      </c>
      <c r="J1445" t="s">
        <v>75</v>
      </c>
      <c r="K1445" t="s">
        <v>49</v>
      </c>
      <c r="L1445" s="52" t="s">
        <v>52</v>
      </c>
    </row>
    <row r="1446" spans="1:12" x14ac:dyDescent="0.25">
      <c r="B1446" t="s">
        <v>6934</v>
      </c>
      <c r="C1446" t="s">
        <v>2129</v>
      </c>
      <c r="E1446" t="s">
        <v>49</v>
      </c>
      <c r="I1446" s="53">
        <v>2</v>
      </c>
      <c r="J1446" t="s">
        <v>8594</v>
      </c>
      <c r="K1446" t="s">
        <v>49</v>
      </c>
      <c r="L1446" s="52" t="s">
        <v>52</v>
      </c>
    </row>
    <row r="1447" spans="1:12" x14ac:dyDescent="0.25">
      <c r="B1447" t="s">
        <v>6935</v>
      </c>
      <c r="C1447" t="s">
        <v>2132</v>
      </c>
      <c r="E1447" t="s">
        <v>49</v>
      </c>
      <c r="I1447" s="53">
        <v>0</v>
      </c>
      <c r="J1447" t="s">
        <v>51</v>
      </c>
      <c r="K1447" t="s">
        <v>49</v>
      </c>
      <c r="L1447" s="52" t="s">
        <v>52</v>
      </c>
    </row>
    <row r="1448" spans="1:12" x14ac:dyDescent="0.25">
      <c r="A1448">
        <v>10842109</v>
      </c>
      <c r="B1448" t="s">
        <v>2130</v>
      </c>
      <c r="C1448" t="s">
        <v>2131</v>
      </c>
      <c r="D1448">
        <v>10842109</v>
      </c>
      <c r="E1448" t="s">
        <v>49</v>
      </c>
      <c r="F1448">
        <v>2</v>
      </c>
      <c r="G1448" t="s">
        <v>50</v>
      </c>
      <c r="H1448">
        <v>98.4</v>
      </c>
      <c r="I1448">
        <v>0</v>
      </c>
      <c r="J1448" t="s">
        <v>51</v>
      </c>
      <c r="K1448" t="s">
        <v>49</v>
      </c>
      <c r="L1448" s="52" t="s">
        <v>52</v>
      </c>
    </row>
    <row r="1449" spans="1:12" x14ac:dyDescent="0.25">
      <c r="A1449">
        <v>23369771</v>
      </c>
      <c r="B1449" t="s">
        <v>2133</v>
      </c>
      <c r="C1449" t="s">
        <v>2134</v>
      </c>
      <c r="D1449">
        <v>23369771</v>
      </c>
      <c r="E1449" t="s">
        <v>49</v>
      </c>
      <c r="F1449">
        <v>0</v>
      </c>
      <c r="G1449" t="s">
        <v>74</v>
      </c>
      <c r="H1449">
        <v>106.41</v>
      </c>
      <c r="I1449">
        <v>0</v>
      </c>
      <c r="J1449" t="s">
        <v>75</v>
      </c>
      <c r="K1449" t="s">
        <v>49</v>
      </c>
      <c r="L1449" s="52" t="s">
        <v>56</v>
      </c>
    </row>
    <row r="1450" spans="1:12" x14ac:dyDescent="0.25">
      <c r="B1450" t="s">
        <v>6936</v>
      </c>
      <c r="C1450" t="s">
        <v>2135</v>
      </c>
      <c r="E1450" t="s">
        <v>49</v>
      </c>
      <c r="I1450" s="53">
        <v>0</v>
      </c>
      <c r="J1450" t="s">
        <v>51</v>
      </c>
      <c r="K1450" t="s">
        <v>49</v>
      </c>
      <c r="L1450" s="52" t="s">
        <v>52</v>
      </c>
    </row>
    <row r="1451" spans="1:12" x14ac:dyDescent="0.25">
      <c r="B1451" t="s">
        <v>6937</v>
      </c>
      <c r="C1451" t="s">
        <v>2136</v>
      </c>
      <c r="E1451" t="s">
        <v>49</v>
      </c>
      <c r="I1451" s="53">
        <v>0</v>
      </c>
      <c r="J1451" t="s">
        <v>51</v>
      </c>
      <c r="K1451" t="s">
        <v>49</v>
      </c>
      <c r="L1451" s="52" t="s">
        <v>52</v>
      </c>
    </row>
    <row r="1452" spans="1:12" x14ac:dyDescent="0.25">
      <c r="A1452">
        <v>10846926</v>
      </c>
      <c r="B1452" t="s">
        <v>2137</v>
      </c>
      <c r="C1452" t="s">
        <v>2138</v>
      </c>
      <c r="D1452">
        <v>10846926</v>
      </c>
      <c r="E1452" t="s">
        <v>49</v>
      </c>
      <c r="F1452">
        <v>5</v>
      </c>
      <c r="G1452" t="s">
        <v>50</v>
      </c>
      <c r="H1452">
        <v>98.4</v>
      </c>
      <c r="I1452">
        <v>0</v>
      </c>
      <c r="J1452" t="s">
        <v>51</v>
      </c>
      <c r="K1452" t="s">
        <v>49</v>
      </c>
      <c r="L1452" s="52" t="s">
        <v>52</v>
      </c>
    </row>
    <row r="1453" spans="1:12" x14ac:dyDescent="0.25">
      <c r="B1453" t="s">
        <v>6938</v>
      </c>
      <c r="C1453" t="s">
        <v>2141</v>
      </c>
      <c r="E1453" t="s">
        <v>49</v>
      </c>
      <c r="I1453" s="53">
        <v>1</v>
      </c>
      <c r="J1453" t="s">
        <v>51</v>
      </c>
      <c r="K1453" t="s">
        <v>49</v>
      </c>
      <c r="L1453" s="52" t="s">
        <v>52</v>
      </c>
    </row>
    <row r="1454" spans="1:12" x14ac:dyDescent="0.25">
      <c r="A1454">
        <v>10845733</v>
      </c>
      <c r="B1454" t="s">
        <v>2139</v>
      </c>
      <c r="C1454" t="s">
        <v>2140</v>
      </c>
      <c r="D1454">
        <v>10845733</v>
      </c>
      <c r="E1454" t="s">
        <v>49</v>
      </c>
      <c r="F1454">
        <v>3</v>
      </c>
      <c r="G1454" t="s">
        <v>50</v>
      </c>
      <c r="H1454">
        <v>91.67</v>
      </c>
      <c r="I1454">
        <v>0</v>
      </c>
      <c r="J1454" t="s">
        <v>51</v>
      </c>
      <c r="K1454" t="s">
        <v>49</v>
      </c>
      <c r="L1454" s="52" t="s">
        <v>56</v>
      </c>
    </row>
    <row r="1455" spans="1:12" x14ac:dyDescent="0.25">
      <c r="A1455">
        <v>21008006</v>
      </c>
      <c r="B1455" t="s">
        <v>2142</v>
      </c>
      <c r="C1455" t="s">
        <v>2143</v>
      </c>
      <c r="D1455">
        <v>21008006</v>
      </c>
      <c r="E1455" t="s">
        <v>49</v>
      </c>
      <c r="F1455">
        <v>1</v>
      </c>
      <c r="H1455">
        <v>100</v>
      </c>
      <c r="I1455">
        <v>1</v>
      </c>
      <c r="J1455" t="s">
        <v>75</v>
      </c>
      <c r="K1455" t="s">
        <v>49</v>
      </c>
      <c r="L1455" s="52" t="s">
        <v>56</v>
      </c>
    </row>
    <row r="1456" spans="1:12" x14ac:dyDescent="0.25">
      <c r="A1456">
        <v>10860382</v>
      </c>
      <c r="B1456" t="s">
        <v>2144</v>
      </c>
      <c r="C1456" t="s">
        <v>2145</v>
      </c>
      <c r="D1456">
        <v>10860382</v>
      </c>
      <c r="E1456" t="s">
        <v>49</v>
      </c>
      <c r="F1456">
        <v>6</v>
      </c>
      <c r="G1456" t="s">
        <v>90</v>
      </c>
      <c r="H1456">
        <v>100</v>
      </c>
      <c r="I1456">
        <v>1</v>
      </c>
      <c r="J1456" t="s">
        <v>91</v>
      </c>
      <c r="K1456" t="s">
        <v>49</v>
      </c>
      <c r="L1456" s="52" t="s">
        <v>52</v>
      </c>
    </row>
    <row r="1457" spans="1:12" x14ac:dyDescent="0.25">
      <c r="B1457" t="s">
        <v>6939</v>
      </c>
      <c r="C1457" t="s">
        <v>2148</v>
      </c>
      <c r="E1457" t="s">
        <v>49</v>
      </c>
      <c r="I1457" s="53">
        <v>0</v>
      </c>
      <c r="J1457" t="s">
        <v>8594</v>
      </c>
      <c r="K1457" t="s">
        <v>49</v>
      </c>
      <c r="L1457" s="52" t="s">
        <v>52</v>
      </c>
    </row>
    <row r="1458" spans="1:12" x14ac:dyDescent="0.25">
      <c r="A1458">
        <v>10837598</v>
      </c>
      <c r="B1458" t="s">
        <v>2146</v>
      </c>
      <c r="C1458" t="s">
        <v>2147</v>
      </c>
      <c r="D1458">
        <v>10837598</v>
      </c>
      <c r="E1458" t="s">
        <v>49</v>
      </c>
      <c r="F1458">
        <v>1</v>
      </c>
      <c r="G1458" t="s">
        <v>74</v>
      </c>
      <c r="H1458">
        <v>100</v>
      </c>
      <c r="I1458">
        <v>0</v>
      </c>
      <c r="J1458" t="s">
        <v>75</v>
      </c>
      <c r="K1458" t="s">
        <v>49</v>
      </c>
      <c r="L1458" s="52" t="s">
        <v>52</v>
      </c>
    </row>
    <row r="1459" spans="1:12" x14ac:dyDescent="0.25">
      <c r="B1459" t="s">
        <v>6940</v>
      </c>
      <c r="C1459" t="s">
        <v>2149</v>
      </c>
      <c r="E1459" t="s">
        <v>49</v>
      </c>
      <c r="I1459" s="53">
        <v>0</v>
      </c>
      <c r="J1459" t="s">
        <v>51</v>
      </c>
      <c r="K1459" t="s">
        <v>49</v>
      </c>
      <c r="L1459" s="52" t="s">
        <v>52</v>
      </c>
    </row>
    <row r="1460" spans="1:12" x14ac:dyDescent="0.25">
      <c r="B1460" t="s">
        <v>6941</v>
      </c>
      <c r="C1460" t="s">
        <v>2150</v>
      </c>
      <c r="E1460" t="s">
        <v>49</v>
      </c>
      <c r="I1460" s="53">
        <v>1</v>
      </c>
      <c r="J1460" t="s">
        <v>8592</v>
      </c>
      <c r="K1460" t="s">
        <v>49</v>
      </c>
      <c r="L1460" s="52" t="s">
        <v>52</v>
      </c>
    </row>
    <row r="1461" spans="1:12" x14ac:dyDescent="0.25">
      <c r="A1461">
        <v>23305621</v>
      </c>
      <c r="B1461" t="s">
        <v>2151</v>
      </c>
      <c r="C1461" t="s">
        <v>2152</v>
      </c>
      <c r="D1461">
        <v>23305621</v>
      </c>
      <c r="E1461" t="s">
        <v>49</v>
      </c>
      <c r="F1461">
        <v>0</v>
      </c>
      <c r="G1461" t="s">
        <v>74</v>
      </c>
      <c r="H1461">
        <v>100</v>
      </c>
      <c r="I1461">
        <v>0</v>
      </c>
      <c r="J1461" t="s">
        <v>75</v>
      </c>
      <c r="K1461" t="s">
        <v>49</v>
      </c>
      <c r="L1461" s="52" t="s">
        <v>52</v>
      </c>
    </row>
    <row r="1462" spans="1:12" x14ac:dyDescent="0.25">
      <c r="B1462" t="s">
        <v>6942</v>
      </c>
      <c r="C1462" t="s">
        <v>2153</v>
      </c>
      <c r="E1462" t="s">
        <v>49</v>
      </c>
      <c r="I1462" s="53">
        <v>0</v>
      </c>
      <c r="J1462" t="s">
        <v>51</v>
      </c>
      <c r="K1462" t="s">
        <v>49</v>
      </c>
      <c r="L1462" s="52" t="s">
        <v>52</v>
      </c>
    </row>
    <row r="1463" spans="1:12" x14ac:dyDescent="0.25">
      <c r="B1463" t="s">
        <v>6943</v>
      </c>
      <c r="C1463" t="s">
        <v>2154</v>
      </c>
      <c r="E1463" t="s">
        <v>49</v>
      </c>
      <c r="I1463" s="53">
        <v>0</v>
      </c>
      <c r="J1463" t="s">
        <v>51</v>
      </c>
      <c r="K1463" t="s">
        <v>49</v>
      </c>
      <c r="L1463" s="52" t="s">
        <v>52</v>
      </c>
    </row>
    <row r="1464" spans="1:12" x14ac:dyDescent="0.25">
      <c r="A1464">
        <v>10851370</v>
      </c>
      <c r="B1464" t="s">
        <v>2155</v>
      </c>
      <c r="C1464" t="s">
        <v>2156</v>
      </c>
      <c r="D1464">
        <v>10851370</v>
      </c>
      <c r="E1464" t="s">
        <v>71</v>
      </c>
      <c r="F1464">
        <v>0</v>
      </c>
      <c r="G1464" t="s">
        <v>74</v>
      </c>
      <c r="H1464">
        <v>100</v>
      </c>
      <c r="I1464">
        <v>1</v>
      </c>
      <c r="J1464" t="s">
        <v>75</v>
      </c>
      <c r="K1464" t="s">
        <v>71</v>
      </c>
      <c r="L1464" s="52" t="s">
        <v>56</v>
      </c>
    </row>
    <row r="1465" spans="1:12" x14ac:dyDescent="0.25">
      <c r="B1465" t="s">
        <v>6944</v>
      </c>
      <c r="C1465" t="s">
        <v>2157</v>
      </c>
      <c r="E1465" t="s">
        <v>49</v>
      </c>
      <c r="I1465" s="53">
        <v>0</v>
      </c>
      <c r="J1465" t="s">
        <v>51</v>
      </c>
      <c r="K1465" t="s">
        <v>49</v>
      </c>
      <c r="L1465" s="52" t="s">
        <v>52</v>
      </c>
    </row>
    <row r="1466" spans="1:12" x14ac:dyDescent="0.25">
      <c r="A1466">
        <v>21004973</v>
      </c>
      <c r="B1466" t="s">
        <v>6945</v>
      </c>
      <c r="C1466" t="s">
        <v>2158</v>
      </c>
      <c r="D1466">
        <v>21004973</v>
      </c>
      <c r="E1466" t="s">
        <v>49</v>
      </c>
      <c r="F1466">
        <v>0</v>
      </c>
      <c r="G1466" t="s">
        <v>50</v>
      </c>
      <c r="H1466">
        <v>91.67</v>
      </c>
      <c r="I1466" s="53">
        <v>0</v>
      </c>
      <c r="J1466" t="s">
        <v>51</v>
      </c>
      <c r="K1466" t="s">
        <v>49</v>
      </c>
      <c r="L1466" s="52" t="s">
        <v>52</v>
      </c>
    </row>
    <row r="1467" spans="1:12" x14ac:dyDescent="0.25">
      <c r="A1467">
        <v>10862490</v>
      </c>
      <c r="B1467" t="s">
        <v>2159</v>
      </c>
      <c r="C1467" t="s">
        <v>2160</v>
      </c>
      <c r="D1467">
        <v>10862490</v>
      </c>
      <c r="E1467" t="s">
        <v>49</v>
      </c>
      <c r="F1467">
        <v>3</v>
      </c>
      <c r="H1467">
        <v>100</v>
      </c>
      <c r="I1467">
        <v>0</v>
      </c>
      <c r="J1467" t="s">
        <v>75</v>
      </c>
      <c r="K1467" t="s">
        <v>49</v>
      </c>
      <c r="L1467" s="52" t="s">
        <v>56</v>
      </c>
    </row>
    <row r="1468" spans="1:12" x14ac:dyDescent="0.25">
      <c r="A1468">
        <v>21004937</v>
      </c>
      <c r="B1468" t="s">
        <v>6946</v>
      </c>
      <c r="C1468" t="s">
        <v>2161</v>
      </c>
      <c r="D1468">
        <v>21004937</v>
      </c>
      <c r="E1468" t="s">
        <v>49</v>
      </c>
      <c r="F1468">
        <v>0</v>
      </c>
      <c r="G1468" t="s">
        <v>50</v>
      </c>
      <c r="H1468">
        <v>91.67</v>
      </c>
      <c r="I1468" s="53">
        <v>0</v>
      </c>
      <c r="J1468" t="s">
        <v>51</v>
      </c>
      <c r="K1468" t="s">
        <v>49</v>
      </c>
      <c r="L1468" s="52" t="s">
        <v>52</v>
      </c>
    </row>
    <row r="1469" spans="1:12" x14ac:dyDescent="0.25">
      <c r="A1469">
        <v>21004969</v>
      </c>
      <c r="B1469" t="s">
        <v>6947</v>
      </c>
      <c r="C1469" t="s">
        <v>2162</v>
      </c>
      <c r="D1469">
        <v>21004969</v>
      </c>
      <c r="E1469" t="s">
        <v>49</v>
      </c>
      <c r="F1469">
        <v>0</v>
      </c>
      <c r="G1469" t="s">
        <v>50</v>
      </c>
      <c r="H1469">
        <v>91.67</v>
      </c>
      <c r="I1469" s="53">
        <v>0</v>
      </c>
      <c r="J1469" t="s">
        <v>51</v>
      </c>
      <c r="K1469" t="s">
        <v>49</v>
      </c>
      <c r="L1469" s="52" t="s">
        <v>56</v>
      </c>
    </row>
    <row r="1470" spans="1:12" x14ac:dyDescent="0.25">
      <c r="B1470" t="s">
        <v>6948</v>
      </c>
      <c r="C1470" t="s">
        <v>2163</v>
      </c>
      <c r="E1470" t="s">
        <v>49</v>
      </c>
      <c r="I1470" s="53">
        <v>1</v>
      </c>
      <c r="J1470" t="s">
        <v>8595</v>
      </c>
      <c r="K1470" t="s">
        <v>49</v>
      </c>
      <c r="L1470" s="52" t="s">
        <v>52</v>
      </c>
    </row>
    <row r="1471" spans="1:12" x14ac:dyDescent="0.25">
      <c r="B1471" t="s">
        <v>6949</v>
      </c>
      <c r="C1471" t="s">
        <v>2164</v>
      </c>
      <c r="E1471" t="s">
        <v>49</v>
      </c>
      <c r="I1471" s="53">
        <v>0</v>
      </c>
      <c r="J1471" t="s">
        <v>51</v>
      </c>
      <c r="K1471" t="s">
        <v>49</v>
      </c>
      <c r="L1471" s="52" t="s">
        <v>52</v>
      </c>
    </row>
    <row r="1472" spans="1:12" x14ac:dyDescent="0.25">
      <c r="A1472">
        <v>23857085</v>
      </c>
      <c r="B1472" t="s">
        <v>2165</v>
      </c>
      <c r="C1472" t="s">
        <v>2166</v>
      </c>
      <c r="D1472">
        <v>23857085</v>
      </c>
      <c r="E1472" t="s">
        <v>49</v>
      </c>
      <c r="F1472">
        <v>0</v>
      </c>
      <c r="G1472" t="s">
        <v>74</v>
      </c>
      <c r="H1472">
        <v>100</v>
      </c>
      <c r="I1472">
        <v>0</v>
      </c>
      <c r="J1472" t="s">
        <v>75</v>
      </c>
      <c r="K1472" t="s">
        <v>49</v>
      </c>
      <c r="L1472" s="52" t="s">
        <v>56</v>
      </c>
    </row>
    <row r="1473" spans="1:12" x14ac:dyDescent="0.25">
      <c r="B1473" t="s">
        <v>6950</v>
      </c>
      <c r="C1473" t="s">
        <v>2167</v>
      </c>
      <c r="E1473" t="s">
        <v>49</v>
      </c>
      <c r="I1473" s="53">
        <v>0</v>
      </c>
      <c r="J1473" t="s">
        <v>51</v>
      </c>
      <c r="K1473" t="s">
        <v>49</v>
      </c>
      <c r="L1473" s="52" t="s">
        <v>52</v>
      </c>
    </row>
    <row r="1474" spans="1:12" x14ac:dyDescent="0.25">
      <c r="A1474">
        <v>10851704</v>
      </c>
      <c r="B1474" t="s">
        <v>2168</v>
      </c>
      <c r="C1474" t="s">
        <v>2169</v>
      </c>
      <c r="D1474">
        <v>10851704</v>
      </c>
      <c r="E1474" t="s">
        <v>71</v>
      </c>
      <c r="F1474">
        <v>4</v>
      </c>
      <c r="G1474" t="s">
        <v>74</v>
      </c>
      <c r="H1474">
        <v>100</v>
      </c>
      <c r="I1474">
        <v>2</v>
      </c>
      <c r="J1474" t="s">
        <v>75</v>
      </c>
      <c r="K1474" t="s">
        <v>71</v>
      </c>
      <c r="L1474" s="52" t="s">
        <v>56</v>
      </c>
    </row>
    <row r="1475" spans="1:12" x14ac:dyDescent="0.25">
      <c r="A1475">
        <v>10861818</v>
      </c>
      <c r="B1475" t="s">
        <v>2170</v>
      </c>
      <c r="C1475" t="s">
        <v>2171</v>
      </c>
      <c r="D1475">
        <v>10861818</v>
      </c>
      <c r="E1475" t="s">
        <v>49</v>
      </c>
      <c r="F1475">
        <v>2</v>
      </c>
      <c r="G1475" t="s">
        <v>74</v>
      </c>
      <c r="H1475">
        <v>106.41</v>
      </c>
      <c r="I1475">
        <v>0</v>
      </c>
      <c r="J1475" t="s">
        <v>75</v>
      </c>
      <c r="K1475" t="s">
        <v>49</v>
      </c>
      <c r="L1475" s="52" t="s">
        <v>52</v>
      </c>
    </row>
    <row r="1476" spans="1:12" x14ac:dyDescent="0.25">
      <c r="A1476">
        <v>21007423</v>
      </c>
      <c r="B1476" t="s">
        <v>2172</v>
      </c>
      <c r="C1476" t="s">
        <v>2173</v>
      </c>
      <c r="D1476">
        <v>21007423</v>
      </c>
      <c r="E1476" t="s">
        <v>49</v>
      </c>
      <c r="F1476">
        <v>0</v>
      </c>
      <c r="H1476">
        <v>91.67</v>
      </c>
      <c r="I1476">
        <v>0</v>
      </c>
      <c r="J1476" t="s">
        <v>51</v>
      </c>
      <c r="K1476" t="s">
        <v>49</v>
      </c>
      <c r="L1476" s="52" t="s">
        <v>56</v>
      </c>
    </row>
    <row r="1477" spans="1:12" x14ac:dyDescent="0.25">
      <c r="B1477" t="s">
        <v>6951</v>
      </c>
      <c r="C1477" t="s">
        <v>2174</v>
      </c>
      <c r="E1477" t="s">
        <v>49</v>
      </c>
      <c r="I1477" s="53">
        <v>0</v>
      </c>
      <c r="J1477" t="s">
        <v>51</v>
      </c>
      <c r="K1477" t="s">
        <v>49</v>
      </c>
      <c r="L1477" s="52" t="s">
        <v>52</v>
      </c>
    </row>
    <row r="1478" spans="1:12" x14ac:dyDescent="0.25">
      <c r="B1478" t="s">
        <v>6952</v>
      </c>
      <c r="C1478" t="s">
        <v>2175</v>
      </c>
      <c r="E1478" t="s">
        <v>49</v>
      </c>
      <c r="I1478" s="53">
        <v>2</v>
      </c>
      <c r="J1478" t="s">
        <v>51</v>
      </c>
      <c r="K1478" t="s">
        <v>49</v>
      </c>
      <c r="L1478" s="52" t="s">
        <v>52</v>
      </c>
    </row>
    <row r="1479" spans="1:12" x14ac:dyDescent="0.25">
      <c r="B1479" t="s">
        <v>6953</v>
      </c>
      <c r="C1479" t="s">
        <v>2176</v>
      </c>
      <c r="E1479" t="s">
        <v>49</v>
      </c>
      <c r="I1479" s="53">
        <v>0</v>
      </c>
      <c r="J1479" t="s">
        <v>51</v>
      </c>
      <c r="K1479" t="s">
        <v>49</v>
      </c>
      <c r="L1479" s="52" t="s">
        <v>52</v>
      </c>
    </row>
    <row r="1480" spans="1:12" x14ac:dyDescent="0.25">
      <c r="B1480" t="s">
        <v>6954</v>
      </c>
      <c r="C1480" t="s">
        <v>2177</v>
      </c>
      <c r="E1480" t="s">
        <v>49</v>
      </c>
      <c r="I1480" s="53">
        <v>1</v>
      </c>
      <c r="J1480" t="s">
        <v>8590</v>
      </c>
      <c r="K1480" t="s">
        <v>49</v>
      </c>
      <c r="L1480" s="52" t="s">
        <v>52</v>
      </c>
    </row>
    <row r="1481" spans="1:12" x14ac:dyDescent="0.25">
      <c r="B1481" t="s">
        <v>6955</v>
      </c>
      <c r="C1481" t="s">
        <v>2180</v>
      </c>
      <c r="E1481" t="s">
        <v>49</v>
      </c>
      <c r="I1481" s="53">
        <v>2</v>
      </c>
      <c r="J1481" t="s">
        <v>51</v>
      </c>
      <c r="K1481" t="s">
        <v>49</v>
      </c>
      <c r="L1481" s="52" t="s">
        <v>52</v>
      </c>
    </row>
    <row r="1482" spans="1:12" x14ac:dyDescent="0.25">
      <c r="A1482">
        <v>23148583</v>
      </c>
      <c r="B1482" t="s">
        <v>2178</v>
      </c>
      <c r="C1482" t="s">
        <v>2179</v>
      </c>
      <c r="D1482">
        <v>23148583</v>
      </c>
      <c r="E1482" t="s">
        <v>49</v>
      </c>
      <c r="G1482" t="s">
        <v>117</v>
      </c>
      <c r="H1482">
        <v>108.33</v>
      </c>
      <c r="I1482">
        <v>2</v>
      </c>
      <c r="J1482" t="s">
        <v>118</v>
      </c>
      <c r="K1482" t="s">
        <v>49</v>
      </c>
      <c r="L1482" s="52" t="s">
        <v>52</v>
      </c>
    </row>
    <row r="1483" spans="1:12" x14ac:dyDescent="0.25">
      <c r="B1483" t="s">
        <v>6956</v>
      </c>
      <c r="C1483" t="s">
        <v>2181</v>
      </c>
      <c r="E1483" t="s">
        <v>49</v>
      </c>
      <c r="I1483" s="53">
        <v>0</v>
      </c>
      <c r="J1483" t="s">
        <v>51</v>
      </c>
      <c r="K1483" t="s">
        <v>49</v>
      </c>
      <c r="L1483" s="52" t="s">
        <v>52</v>
      </c>
    </row>
    <row r="1484" spans="1:12" x14ac:dyDescent="0.25">
      <c r="B1484" t="s">
        <v>6957</v>
      </c>
      <c r="C1484" t="s">
        <v>2182</v>
      </c>
      <c r="E1484" t="s">
        <v>49</v>
      </c>
      <c r="I1484" s="53">
        <v>0</v>
      </c>
      <c r="J1484" t="s">
        <v>51</v>
      </c>
      <c r="K1484" t="s">
        <v>49</v>
      </c>
      <c r="L1484" s="52" t="s">
        <v>52</v>
      </c>
    </row>
    <row r="1485" spans="1:12" x14ac:dyDescent="0.25">
      <c r="A1485">
        <v>23141960</v>
      </c>
      <c r="B1485" t="s">
        <v>2183</v>
      </c>
      <c r="C1485" t="s">
        <v>2184</v>
      </c>
      <c r="D1485">
        <v>23141960</v>
      </c>
      <c r="E1485" t="s">
        <v>49</v>
      </c>
      <c r="F1485">
        <v>2</v>
      </c>
      <c r="G1485" t="s">
        <v>50</v>
      </c>
      <c r="H1485">
        <v>91.67</v>
      </c>
      <c r="I1485">
        <v>1</v>
      </c>
      <c r="J1485" t="s">
        <v>51</v>
      </c>
      <c r="K1485" t="s">
        <v>49</v>
      </c>
      <c r="L1485" s="52" t="s">
        <v>52</v>
      </c>
    </row>
    <row r="1486" spans="1:12" x14ac:dyDescent="0.25">
      <c r="A1486">
        <v>15069367</v>
      </c>
      <c r="B1486" t="s">
        <v>6958</v>
      </c>
      <c r="C1486" t="s">
        <v>2185</v>
      </c>
      <c r="D1486">
        <v>15069367</v>
      </c>
      <c r="E1486" t="s">
        <v>49</v>
      </c>
      <c r="F1486">
        <v>0</v>
      </c>
      <c r="G1486" t="s">
        <v>50</v>
      </c>
      <c r="H1486">
        <v>91.67</v>
      </c>
      <c r="I1486">
        <v>1</v>
      </c>
      <c r="J1486" t="s">
        <v>51</v>
      </c>
      <c r="K1486" t="s">
        <v>49</v>
      </c>
      <c r="L1486" s="52" t="s">
        <v>56</v>
      </c>
    </row>
    <row r="1487" spans="1:12" x14ac:dyDescent="0.25">
      <c r="B1487" t="s">
        <v>6959</v>
      </c>
      <c r="C1487" t="s">
        <v>2186</v>
      </c>
      <c r="E1487" t="s">
        <v>49</v>
      </c>
      <c r="I1487" s="53">
        <v>1</v>
      </c>
      <c r="J1487" t="s">
        <v>8594</v>
      </c>
      <c r="K1487" t="s">
        <v>49</v>
      </c>
      <c r="L1487" s="52" t="s">
        <v>52</v>
      </c>
    </row>
    <row r="1488" spans="1:12" x14ac:dyDescent="0.25">
      <c r="B1488" t="s">
        <v>6960</v>
      </c>
      <c r="C1488" t="s">
        <v>2187</v>
      </c>
      <c r="E1488" t="s">
        <v>49</v>
      </c>
      <c r="I1488" s="53">
        <v>0</v>
      </c>
      <c r="J1488" t="s">
        <v>8594</v>
      </c>
      <c r="K1488" t="s">
        <v>49</v>
      </c>
      <c r="L1488" s="52" t="s">
        <v>52</v>
      </c>
    </row>
    <row r="1489" spans="1:12" x14ac:dyDescent="0.25">
      <c r="B1489" t="s">
        <v>6961</v>
      </c>
      <c r="C1489" t="s">
        <v>2188</v>
      </c>
      <c r="E1489" t="s">
        <v>49</v>
      </c>
      <c r="I1489" s="53">
        <v>1</v>
      </c>
      <c r="J1489" t="s">
        <v>8594</v>
      </c>
      <c r="K1489" t="s">
        <v>49</v>
      </c>
      <c r="L1489" s="52" t="s">
        <v>52</v>
      </c>
    </row>
    <row r="1490" spans="1:12" x14ac:dyDescent="0.25">
      <c r="A1490">
        <v>10856467</v>
      </c>
      <c r="B1490" t="s">
        <v>2189</v>
      </c>
      <c r="C1490" t="s">
        <v>2190</v>
      </c>
      <c r="D1490">
        <v>10856467</v>
      </c>
      <c r="E1490" t="s">
        <v>71</v>
      </c>
      <c r="F1490">
        <v>1</v>
      </c>
      <c r="G1490" t="s">
        <v>50</v>
      </c>
      <c r="H1490">
        <v>98.4</v>
      </c>
      <c r="I1490">
        <v>1</v>
      </c>
      <c r="J1490" t="s">
        <v>51</v>
      </c>
      <c r="K1490" t="s">
        <v>71</v>
      </c>
      <c r="L1490" s="52" t="s">
        <v>56</v>
      </c>
    </row>
    <row r="1491" spans="1:12" x14ac:dyDescent="0.25">
      <c r="A1491">
        <v>23583647</v>
      </c>
      <c r="B1491" t="s">
        <v>2191</v>
      </c>
      <c r="C1491" t="s">
        <v>2192</v>
      </c>
      <c r="D1491">
        <v>23583647</v>
      </c>
      <c r="E1491" t="s">
        <v>49</v>
      </c>
      <c r="F1491">
        <v>1</v>
      </c>
      <c r="G1491" t="s">
        <v>50</v>
      </c>
      <c r="H1491">
        <v>91.67</v>
      </c>
      <c r="I1491">
        <v>0</v>
      </c>
      <c r="J1491" t="s">
        <v>51</v>
      </c>
      <c r="K1491" t="s">
        <v>49</v>
      </c>
      <c r="L1491" s="52" t="s">
        <v>56</v>
      </c>
    </row>
    <row r="1492" spans="1:12" x14ac:dyDescent="0.25">
      <c r="A1492">
        <v>23122396</v>
      </c>
      <c r="B1492" t="s">
        <v>2193</v>
      </c>
      <c r="C1492" t="s">
        <v>2194</v>
      </c>
      <c r="D1492">
        <v>23122396</v>
      </c>
      <c r="E1492" t="s">
        <v>49</v>
      </c>
      <c r="F1492">
        <v>0</v>
      </c>
      <c r="G1492" t="s">
        <v>74</v>
      </c>
      <c r="H1492">
        <v>106.41</v>
      </c>
      <c r="I1492">
        <v>0</v>
      </c>
      <c r="J1492" t="s">
        <v>75</v>
      </c>
      <c r="K1492" t="s">
        <v>49</v>
      </c>
      <c r="L1492" s="52" t="s">
        <v>52</v>
      </c>
    </row>
    <row r="1493" spans="1:12" x14ac:dyDescent="0.25">
      <c r="B1493" t="s">
        <v>6962</v>
      </c>
      <c r="C1493" t="s">
        <v>2195</v>
      </c>
      <c r="E1493" t="s">
        <v>49</v>
      </c>
      <c r="I1493" s="53">
        <v>0</v>
      </c>
      <c r="J1493" t="s">
        <v>51</v>
      </c>
      <c r="K1493" t="s">
        <v>49</v>
      </c>
      <c r="L1493" s="52" t="s">
        <v>52</v>
      </c>
    </row>
    <row r="1494" spans="1:12" x14ac:dyDescent="0.25">
      <c r="B1494" t="s">
        <v>6963</v>
      </c>
      <c r="C1494" t="s">
        <v>2196</v>
      </c>
      <c r="E1494" t="s">
        <v>49</v>
      </c>
      <c r="I1494" s="53">
        <v>0</v>
      </c>
      <c r="J1494" t="s">
        <v>51</v>
      </c>
      <c r="K1494" t="s">
        <v>49</v>
      </c>
      <c r="L1494" s="52" t="s">
        <v>52</v>
      </c>
    </row>
    <row r="1495" spans="1:12" x14ac:dyDescent="0.25">
      <c r="B1495" t="s">
        <v>6964</v>
      </c>
      <c r="C1495" t="s">
        <v>2197</v>
      </c>
      <c r="E1495" t="s">
        <v>49</v>
      </c>
      <c r="I1495" s="53">
        <v>1</v>
      </c>
      <c r="J1495" t="s">
        <v>8594</v>
      </c>
      <c r="K1495" t="s">
        <v>49</v>
      </c>
      <c r="L1495" s="52" t="s">
        <v>52</v>
      </c>
    </row>
    <row r="1496" spans="1:12" x14ac:dyDescent="0.25">
      <c r="A1496">
        <v>23485752</v>
      </c>
      <c r="B1496" t="s">
        <v>2198</v>
      </c>
      <c r="C1496" t="s">
        <v>2199</v>
      </c>
      <c r="D1496">
        <v>23485752</v>
      </c>
      <c r="E1496" t="s">
        <v>49</v>
      </c>
      <c r="F1496">
        <v>0</v>
      </c>
      <c r="G1496" t="s">
        <v>50</v>
      </c>
      <c r="H1496">
        <v>91.67</v>
      </c>
      <c r="I1496">
        <v>0</v>
      </c>
      <c r="J1496" t="s">
        <v>51</v>
      </c>
      <c r="K1496" t="s">
        <v>49</v>
      </c>
      <c r="L1496" s="52" t="s">
        <v>56</v>
      </c>
    </row>
    <row r="1497" spans="1:12" x14ac:dyDescent="0.25">
      <c r="B1497" t="s">
        <v>6965</v>
      </c>
      <c r="C1497" t="s">
        <v>2200</v>
      </c>
      <c r="E1497" t="s">
        <v>49</v>
      </c>
      <c r="I1497" s="53">
        <v>1</v>
      </c>
      <c r="J1497" t="s">
        <v>8590</v>
      </c>
      <c r="K1497" t="s">
        <v>49</v>
      </c>
      <c r="L1497" s="52" t="s">
        <v>52</v>
      </c>
    </row>
    <row r="1498" spans="1:12" x14ac:dyDescent="0.25">
      <c r="B1498" t="s">
        <v>6966</v>
      </c>
      <c r="C1498" t="s">
        <v>2201</v>
      </c>
      <c r="E1498" t="s">
        <v>49</v>
      </c>
      <c r="I1498" s="53">
        <v>0</v>
      </c>
      <c r="J1498" t="s">
        <v>51</v>
      </c>
      <c r="K1498" t="s">
        <v>49</v>
      </c>
      <c r="L1498" s="52" t="s">
        <v>52</v>
      </c>
    </row>
    <row r="1499" spans="1:12" x14ac:dyDescent="0.25">
      <c r="A1499">
        <v>10933857</v>
      </c>
      <c r="B1499" t="s">
        <v>2202</v>
      </c>
      <c r="C1499" t="s">
        <v>2203</v>
      </c>
      <c r="D1499">
        <v>10933857</v>
      </c>
      <c r="E1499" t="s">
        <v>49</v>
      </c>
      <c r="F1499">
        <v>4</v>
      </c>
      <c r="G1499" t="s">
        <v>101</v>
      </c>
      <c r="H1499">
        <v>112.5</v>
      </c>
      <c r="I1499">
        <v>1</v>
      </c>
      <c r="J1499" t="s">
        <v>102</v>
      </c>
      <c r="K1499" t="s">
        <v>49</v>
      </c>
      <c r="L1499" s="52" t="s">
        <v>56</v>
      </c>
    </row>
    <row r="1500" spans="1:12" x14ac:dyDescent="0.25">
      <c r="B1500" t="s">
        <v>6967</v>
      </c>
      <c r="C1500" t="s">
        <v>2204</v>
      </c>
      <c r="E1500" t="s">
        <v>49</v>
      </c>
      <c r="I1500" s="53">
        <v>4</v>
      </c>
      <c r="J1500" t="s">
        <v>51</v>
      </c>
      <c r="K1500" t="s">
        <v>49</v>
      </c>
      <c r="L1500" s="52" t="s">
        <v>52</v>
      </c>
    </row>
    <row r="1501" spans="1:12" x14ac:dyDescent="0.25">
      <c r="B1501" t="s">
        <v>6968</v>
      </c>
      <c r="C1501" t="s">
        <v>2207</v>
      </c>
      <c r="E1501" t="s">
        <v>49</v>
      </c>
      <c r="I1501" s="53">
        <v>0</v>
      </c>
      <c r="J1501" t="s">
        <v>51</v>
      </c>
      <c r="K1501" t="s">
        <v>49</v>
      </c>
      <c r="L1501" s="52" t="s">
        <v>52</v>
      </c>
    </row>
    <row r="1502" spans="1:12" x14ac:dyDescent="0.25">
      <c r="A1502">
        <v>23581756</v>
      </c>
      <c r="B1502" t="s">
        <v>2205</v>
      </c>
      <c r="C1502" t="s">
        <v>2206</v>
      </c>
      <c r="D1502">
        <v>23581756</v>
      </c>
      <c r="E1502" t="s">
        <v>49</v>
      </c>
      <c r="F1502">
        <v>4</v>
      </c>
      <c r="H1502">
        <v>91.67</v>
      </c>
      <c r="I1502">
        <v>0</v>
      </c>
      <c r="J1502" t="s">
        <v>51</v>
      </c>
      <c r="K1502" t="s">
        <v>49</v>
      </c>
      <c r="L1502" s="52" t="s">
        <v>56</v>
      </c>
    </row>
    <row r="1503" spans="1:12" x14ac:dyDescent="0.25">
      <c r="A1503">
        <v>15157804</v>
      </c>
      <c r="B1503" t="s">
        <v>2208</v>
      </c>
      <c r="C1503" t="s">
        <v>2209</v>
      </c>
      <c r="D1503">
        <v>15157804</v>
      </c>
      <c r="E1503" t="s">
        <v>49</v>
      </c>
      <c r="F1503">
        <v>1</v>
      </c>
      <c r="G1503" t="s">
        <v>50</v>
      </c>
      <c r="H1503">
        <v>91.67</v>
      </c>
      <c r="I1503">
        <v>1</v>
      </c>
      <c r="J1503" t="s">
        <v>51</v>
      </c>
      <c r="K1503" t="s">
        <v>49</v>
      </c>
      <c r="L1503" s="52" t="s">
        <v>52</v>
      </c>
    </row>
    <row r="1504" spans="1:12" x14ac:dyDescent="0.25">
      <c r="A1504">
        <v>24087784</v>
      </c>
      <c r="B1504" t="s">
        <v>2210</v>
      </c>
      <c r="C1504" t="s">
        <v>2211</v>
      </c>
      <c r="D1504">
        <v>24087784</v>
      </c>
      <c r="E1504" t="s">
        <v>49</v>
      </c>
      <c r="F1504">
        <v>0</v>
      </c>
      <c r="G1504" t="s">
        <v>50</v>
      </c>
      <c r="H1504">
        <v>91.67</v>
      </c>
      <c r="I1504">
        <v>0</v>
      </c>
      <c r="J1504" t="s">
        <v>51</v>
      </c>
      <c r="K1504" t="s">
        <v>49</v>
      </c>
      <c r="L1504" s="52" t="s">
        <v>52</v>
      </c>
    </row>
    <row r="1505" spans="1:12" x14ac:dyDescent="0.25">
      <c r="A1505">
        <v>23367993</v>
      </c>
      <c r="B1505" t="s">
        <v>6969</v>
      </c>
      <c r="C1505" t="s">
        <v>2212</v>
      </c>
      <c r="D1505">
        <v>23367993</v>
      </c>
      <c r="E1505" t="s">
        <v>49</v>
      </c>
      <c r="F1505">
        <v>0</v>
      </c>
      <c r="G1505" t="s">
        <v>50</v>
      </c>
      <c r="H1505">
        <v>91.67</v>
      </c>
      <c r="I1505" s="53">
        <v>0</v>
      </c>
      <c r="J1505" t="s">
        <v>51</v>
      </c>
      <c r="K1505" t="s">
        <v>49</v>
      </c>
      <c r="L1505" s="52" t="s">
        <v>52</v>
      </c>
    </row>
    <row r="1506" spans="1:12" x14ac:dyDescent="0.25">
      <c r="B1506" t="s">
        <v>6970</v>
      </c>
      <c r="C1506" t="s">
        <v>2213</v>
      </c>
      <c r="E1506" t="s">
        <v>49</v>
      </c>
      <c r="I1506" s="53">
        <v>0</v>
      </c>
      <c r="J1506" t="s">
        <v>51</v>
      </c>
      <c r="K1506" t="s">
        <v>49</v>
      </c>
      <c r="L1506" s="52" t="s">
        <v>52</v>
      </c>
    </row>
    <row r="1507" spans="1:12" x14ac:dyDescent="0.25">
      <c r="A1507">
        <v>12119363</v>
      </c>
      <c r="B1507" t="s">
        <v>2214</v>
      </c>
      <c r="C1507" t="s">
        <v>2215</v>
      </c>
      <c r="D1507">
        <v>12119363</v>
      </c>
      <c r="E1507" t="s">
        <v>49</v>
      </c>
      <c r="F1507">
        <v>2</v>
      </c>
      <c r="G1507" t="s">
        <v>50</v>
      </c>
      <c r="H1507">
        <v>91.67</v>
      </c>
      <c r="I1507">
        <v>0</v>
      </c>
      <c r="J1507" t="s">
        <v>51</v>
      </c>
      <c r="K1507" t="s">
        <v>49</v>
      </c>
      <c r="L1507" s="52" t="s">
        <v>56</v>
      </c>
    </row>
    <row r="1508" spans="1:12" x14ac:dyDescent="0.25">
      <c r="A1508">
        <v>15348338</v>
      </c>
      <c r="B1508" t="s">
        <v>6971</v>
      </c>
      <c r="C1508" t="s">
        <v>2218</v>
      </c>
      <c r="D1508">
        <v>15348338</v>
      </c>
      <c r="E1508" t="s">
        <v>49</v>
      </c>
      <c r="F1508">
        <v>1</v>
      </c>
      <c r="G1508" t="s">
        <v>50</v>
      </c>
      <c r="H1508">
        <v>91.67</v>
      </c>
      <c r="I1508" s="53">
        <v>0</v>
      </c>
      <c r="J1508" t="s">
        <v>51</v>
      </c>
      <c r="K1508" t="s">
        <v>49</v>
      </c>
      <c r="L1508" s="52" t="s">
        <v>52</v>
      </c>
    </row>
    <row r="1509" spans="1:12" x14ac:dyDescent="0.25">
      <c r="A1509">
        <v>10843168</v>
      </c>
      <c r="B1509" t="s">
        <v>2216</v>
      </c>
      <c r="C1509" t="s">
        <v>2217</v>
      </c>
      <c r="D1509">
        <v>10843168</v>
      </c>
      <c r="E1509" t="s">
        <v>71</v>
      </c>
      <c r="F1509">
        <v>0</v>
      </c>
      <c r="G1509" t="s">
        <v>74</v>
      </c>
      <c r="H1509">
        <v>106.41</v>
      </c>
      <c r="I1509">
        <v>0</v>
      </c>
      <c r="J1509" t="s">
        <v>75</v>
      </c>
      <c r="K1509" t="s">
        <v>71</v>
      </c>
      <c r="L1509" s="52" t="s">
        <v>56</v>
      </c>
    </row>
    <row r="1510" spans="1:12" x14ac:dyDescent="0.25">
      <c r="B1510" t="s">
        <v>6972</v>
      </c>
      <c r="C1510" t="s">
        <v>2219</v>
      </c>
      <c r="E1510" t="s">
        <v>49</v>
      </c>
      <c r="I1510" s="53">
        <v>2</v>
      </c>
      <c r="J1510" t="s">
        <v>8591</v>
      </c>
      <c r="K1510" t="s">
        <v>49</v>
      </c>
      <c r="L1510" s="52" t="s">
        <v>56</v>
      </c>
    </row>
    <row r="1511" spans="1:12" x14ac:dyDescent="0.25">
      <c r="B1511" t="s">
        <v>6973</v>
      </c>
      <c r="C1511" t="s">
        <v>2220</v>
      </c>
      <c r="E1511" t="s">
        <v>49</v>
      </c>
      <c r="I1511" s="53">
        <v>0</v>
      </c>
      <c r="J1511" t="s">
        <v>8590</v>
      </c>
      <c r="K1511" t="s">
        <v>49</v>
      </c>
      <c r="L1511" s="52" t="s">
        <v>52</v>
      </c>
    </row>
    <row r="1512" spans="1:12" x14ac:dyDescent="0.25">
      <c r="B1512" t="s">
        <v>6974</v>
      </c>
      <c r="C1512" t="s">
        <v>2221</v>
      </c>
      <c r="E1512" t="s">
        <v>49</v>
      </c>
      <c r="I1512" s="53">
        <v>0</v>
      </c>
      <c r="J1512" t="s">
        <v>8594</v>
      </c>
      <c r="K1512" t="s">
        <v>49</v>
      </c>
      <c r="L1512" s="52" t="s">
        <v>52</v>
      </c>
    </row>
    <row r="1513" spans="1:12" x14ac:dyDescent="0.25">
      <c r="B1513" t="s">
        <v>6975</v>
      </c>
      <c r="C1513" t="s">
        <v>2222</v>
      </c>
      <c r="E1513" t="s">
        <v>49</v>
      </c>
      <c r="I1513" s="53">
        <v>0</v>
      </c>
      <c r="J1513" t="s">
        <v>8594</v>
      </c>
      <c r="K1513" t="s">
        <v>49</v>
      </c>
      <c r="L1513" s="52" t="s">
        <v>52</v>
      </c>
    </row>
    <row r="1514" spans="1:12" x14ac:dyDescent="0.25">
      <c r="B1514" t="s">
        <v>6976</v>
      </c>
      <c r="C1514" t="s">
        <v>2223</v>
      </c>
      <c r="E1514" t="s">
        <v>49</v>
      </c>
      <c r="I1514" s="53">
        <v>0</v>
      </c>
      <c r="J1514" t="s">
        <v>51</v>
      </c>
      <c r="K1514" t="s">
        <v>49</v>
      </c>
      <c r="L1514" s="52" t="s">
        <v>52</v>
      </c>
    </row>
    <row r="1515" spans="1:12" x14ac:dyDescent="0.25">
      <c r="B1515" t="s">
        <v>6977</v>
      </c>
      <c r="C1515" t="s">
        <v>2224</v>
      </c>
      <c r="E1515" t="s">
        <v>49</v>
      </c>
      <c r="I1515" s="53">
        <v>0</v>
      </c>
      <c r="J1515" t="s">
        <v>8594</v>
      </c>
      <c r="K1515" t="s">
        <v>49</v>
      </c>
      <c r="L1515" s="52" t="s">
        <v>52</v>
      </c>
    </row>
    <row r="1516" spans="1:12" x14ac:dyDescent="0.25">
      <c r="B1516" t="s">
        <v>6978</v>
      </c>
      <c r="C1516" t="s">
        <v>2225</v>
      </c>
      <c r="E1516" t="s">
        <v>49</v>
      </c>
      <c r="I1516" s="53">
        <v>1</v>
      </c>
      <c r="J1516" t="s">
        <v>8594</v>
      </c>
      <c r="K1516" t="s">
        <v>49</v>
      </c>
      <c r="L1516" s="52" t="s">
        <v>52</v>
      </c>
    </row>
    <row r="1517" spans="1:12" x14ac:dyDescent="0.25">
      <c r="A1517">
        <v>10860689</v>
      </c>
      <c r="B1517" t="s">
        <v>2226</v>
      </c>
      <c r="C1517" t="s">
        <v>2227</v>
      </c>
      <c r="D1517">
        <v>10860689</v>
      </c>
      <c r="E1517" t="s">
        <v>49</v>
      </c>
      <c r="F1517">
        <v>6</v>
      </c>
      <c r="G1517" t="s">
        <v>74</v>
      </c>
      <c r="H1517">
        <v>100</v>
      </c>
      <c r="I1517">
        <v>0</v>
      </c>
      <c r="J1517" t="s">
        <v>75</v>
      </c>
      <c r="K1517" t="s">
        <v>49</v>
      </c>
      <c r="L1517" s="52" t="s">
        <v>56</v>
      </c>
    </row>
    <row r="1518" spans="1:12" x14ac:dyDescent="0.25">
      <c r="A1518">
        <v>23009004</v>
      </c>
      <c r="B1518" t="s">
        <v>2228</v>
      </c>
      <c r="C1518" t="s">
        <v>2229</v>
      </c>
      <c r="D1518">
        <v>23009004</v>
      </c>
      <c r="E1518" t="s">
        <v>49</v>
      </c>
      <c r="F1518">
        <v>0</v>
      </c>
      <c r="G1518" t="s">
        <v>74</v>
      </c>
      <c r="H1518">
        <v>100</v>
      </c>
      <c r="I1518">
        <v>0</v>
      </c>
      <c r="J1518" t="s">
        <v>75</v>
      </c>
      <c r="K1518" t="s">
        <v>49</v>
      </c>
      <c r="L1518" s="52" t="s">
        <v>52</v>
      </c>
    </row>
    <row r="1519" spans="1:12" x14ac:dyDescent="0.25">
      <c r="B1519" t="s">
        <v>6979</v>
      </c>
      <c r="C1519" t="s">
        <v>2230</v>
      </c>
      <c r="E1519" t="s">
        <v>49</v>
      </c>
      <c r="I1519" s="53">
        <v>0</v>
      </c>
      <c r="J1519" t="s">
        <v>8594</v>
      </c>
      <c r="K1519" t="s">
        <v>49</v>
      </c>
      <c r="L1519" s="52" t="s">
        <v>52</v>
      </c>
    </row>
    <row r="1520" spans="1:12" x14ac:dyDescent="0.25">
      <c r="A1520">
        <v>23002196</v>
      </c>
      <c r="B1520" t="s">
        <v>2231</v>
      </c>
      <c r="C1520" t="s">
        <v>2232</v>
      </c>
      <c r="D1520">
        <v>23002196</v>
      </c>
      <c r="E1520" t="s">
        <v>49</v>
      </c>
      <c r="F1520">
        <v>3</v>
      </c>
      <c r="G1520" t="s">
        <v>74</v>
      </c>
      <c r="H1520">
        <v>100</v>
      </c>
      <c r="I1520">
        <v>2</v>
      </c>
      <c r="J1520" t="s">
        <v>75</v>
      </c>
      <c r="K1520" t="s">
        <v>49</v>
      </c>
      <c r="L1520" s="52" t="s">
        <v>52</v>
      </c>
    </row>
    <row r="1521" spans="1:12" x14ac:dyDescent="0.25">
      <c r="B1521" t="s">
        <v>6980</v>
      </c>
      <c r="C1521" t="s">
        <v>2233</v>
      </c>
      <c r="E1521" t="s">
        <v>49</v>
      </c>
      <c r="I1521" s="53">
        <v>5</v>
      </c>
      <c r="J1521" t="s">
        <v>51</v>
      </c>
      <c r="K1521" t="s">
        <v>49</v>
      </c>
      <c r="L1521" s="52" t="s">
        <v>52</v>
      </c>
    </row>
    <row r="1522" spans="1:12" x14ac:dyDescent="0.25">
      <c r="A1522">
        <v>23004509</v>
      </c>
      <c r="B1522" t="s">
        <v>2234</v>
      </c>
      <c r="C1522" t="s">
        <v>2235</v>
      </c>
      <c r="D1522">
        <v>23004509</v>
      </c>
      <c r="E1522" t="s">
        <v>49</v>
      </c>
      <c r="F1522">
        <v>0</v>
      </c>
      <c r="G1522" t="s">
        <v>50</v>
      </c>
      <c r="H1522">
        <v>91.67</v>
      </c>
      <c r="I1522">
        <v>0</v>
      </c>
      <c r="J1522" t="s">
        <v>51</v>
      </c>
      <c r="K1522" t="s">
        <v>49</v>
      </c>
      <c r="L1522" s="52" t="s">
        <v>56</v>
      </c>
    </row>
    <row r="1523" spans="1:12" x14ac:dyDescent="0.25">
      <c r="A1523">
        <v>23985906</v>
      </c>
      <c r="B1523" t="s">
        <v>2236</v>
      </c>
      <c r="C1523" t="s">
        <v>2237</v>
      </c>
      <c r="D1523">
        <v>23985906</v>
      </c>
      <c r="E1523" t="s">
        <v>49</v>
      </c>
      <c r="F1523">
        <v>0</v>
      </c>
      <c r="G1523" t="s">
        <v>74</v>
      </c>
      <c r="H1523">
        <v>100</v>
      </c>
      <c r="I1523">
        <v>0</v>
      </c>
      <c r="J1523" t="s">
        <v>75</v>
      </c>
      <c r="K1523" t="s">
        <v>49</v>
      </c>
      <c r="L1523" s="52" t="s">
        <v>56</v>
      </c>
    </row>
    <row r="1524" spans="1:12" x14ac:dyDescent="0.25">
      <c r="B1524" t="s">
        <v>6981</v>
      </c>
      <c r="C1524" t="s">
        <v>2238</v>
      </c>
      <c r="E1524" t="s">
        <v>49</v>
      </c>
      <c r="I1524" s="53">
        <v>0</v>
      </c>
      <c r="J1524" t="s">
        <v>8593</v>
      </c>
      <c r="K1524" t="s">
        <v>49</v>
      </c>
      <c r="L1524" s="52" t="s">
        <v>52</v>
      </c>
    </row>
    <row r="1525" spans="1:12" x14ac:dyDescent="0.25">
      <c r="B1525" t="s">
        <v>6982</v>
      </c>
      <c r="C1525" t="s">
        <v>2239</v>
      </c>
      <c r="E1525" t="s">
        <v>49</v>
      </c>
      <c r="I1525" s="53">
        <v>0</v>
      </c>
      <c r="J1525" t="s">
        <v>51</v>
      </c>
      <c r="K1525" t="s">
        <v>49</v>
      </c>
      <c r="L1525" s="52" t="s">
        <v>52</v>
      </c>
    </row>
    <row r="1526" spans="1:12" x14ac:dyDescent="0.25">
      <c r="B1526" t="s">
        <v>6983</v>
      </c>
      <c r="C1526" t="s">
        <v>2240</v>
      </c>
      <c r="E1526" t="s">
        <v>49</v>
      </c>
      <c r="I1526" s="53">
        <v>3</v>
      </c>
      <c r="J1526" t="s">
        <v>8594</v>
      </c>
      <c r="K1526" t="s">
        <v>49</v>
      </c>
      <c r="L1526" s="52" t="s">
        <v>52</v>
      </c>
    </row>
    <row r="1527" spans="1:12" x14ac:dyDescent="0.25">
      <c r="B1527" t="s">
        <v>6984</v>
      </c>
      <c r="C1527" t="s">
        <v>2241</v>
      </c>
      <c r="E1527" t="s">
        <v>49</v>
      </c>
      <c r="I1527" s="53">
        <v>0</v>
      </c>
      <c r="J1527" t="s">
        <v>51</v>
      </c>
      <c r="K1527" t="s">
        <v>49</v>
      </c>
      <c r="L1527" s="52" t="s">
        <v>52</v>
      </c>
    </row>
    <row r="1528" spans="1:12" x14ac:dyDescent="0.25">
      <c r="B1528" t="s">
        <v>6985</v>
      </c>
      <c r="C1528" t="s">
        <v>2242</v>
      </c>
      <c r="E1528" t="s">
        <v>49</v>
      </c>
      <c r="I1528" s="53">
        <v>0</v>
      </c>
      <c r="J1528" t="s">
        <v>51</v>
      </c>
      <c r="K1528" t="s">
        <v>49</v>
      </c>
      <c r="L1528" s="52" t="s">
        <v>52</v>
      </c>
    </row>
    <row r="1529" spans="1:12" x14ac:dyDescent="0.25">
      <c r="A1529">
        <v>10989534</v>
      </c>
      <c r="B1529" t="s">
        <v>2243</v>
      </c>
      <c r="C1529" t="s">
        <v>2244</v>
      </c>
      <c r="D1529">
        <v>10989534</v>
      </c>
      <c r="E1529" t="s">
        <v>49</v>
      </c>
      <c r="F1529">
        <v>4</v>
      </c>
      <c r="G1529" t="s">
        <v>74</v>
      </c>
      <c r="H1529">
        <v>100</v>
      </c>
      <c r="I1529">
        <v>0</v>
      </c>
      <c r="J1529" t="s">
        <v>75</v>
      </c>
      <c r="K1529" t="s">
        <v>49</v>
      </c>
      <c r="L1529" s="52" t="s">
        <v>56</v>
      </c>
    </row>
    <row r="1530" spans="1:12" x14ac:dyDescent="0.25">
      <c r="B1530" t="s">
        <v>6986</v>
      </c>
      <c r="C1530" t="s">
        <v>2245</v>
      </c>
      <c r="E1530" t="s">
        <v>49</v>
      </c>
      <c r="I1530" s="53">
        <v>0</v>
      </c>
      <c r="J1530" t="s">
        <v>51</v>
      </c>
      <c r="K1530" t="s">
        <v>49</v>
      </c>
      <c r="L1530" s="52" t="s">
        <v>52</v>
      </c>
    </row>
    <row r="1531" spans="1:12" x14ac:dyDescent="0.25">
      <c r="A1531">
        <v>23521462</v>
      </c>
      <c r="B1531" t="s">
        <v>6987</v>
      </c>
      <c r="C1531" t="s">
        <v>2246</v>
      </c>
      <c r="D1531">
        <v>23521462</v>
      </c>
      <c r="E1531" t="s">
        <v>49</v>
      </c>
      <c r="F1531">
        <v>0</v>
      </c>
      <c r="G1531" t="s">
        <v>117</v>
      </c>
      <c r="H1531">
        <v>108.33</v>
      </c>
      <c r="I1531">
        <v>0</v>
      </c>
      <c r="J1531" t="s">
        <v>8595</v>
      </c>
      <c r="K1531" t="s">
        <v>49</v>
      </c>
      <c r="L1531" s="52" t="s">
        <v>56</v>
      </c>
    </row>
    <row r="1532" spans="1:12" x14ac:dyDescent="0.25">
      <c r="B1532" t="s">
        <v>6988</v>
      </c>
      <c r="C1532" t="s">
        <v>2247</v>
      </c>
      <c r="E1532" t="s">
        <v>49</v>
      </c>
      <c r="I1532" s="53">
        <v>1</v>
      </c>
      <c r="J1532" t="s">
        <v>8594</v>
      </c>
      <c r="K1532" t="s">
        <v>49</v>
      </c>
      <c r="L1532" s="52" t="s">
        <v>52</v>
      </c>
    </row>
    <row r="1533" spans="1:12" x14ac:dyDescent="0.25">
      <c r="A1533">
        <v>10978673</v>
      </c>
      <c r="B1533" t="s">
        <v>2248</v>
      </c>
      <c r="C1533" t="s">
        <v>2249</v>
      </c>
      <c r="D1533">
        <v>10978673</v>
      </c>
      <c r="E1533" t="s">
        <v>49</v>
      </c>
      <c r="F1533">
        <v>0</v>
      </c>
      <c r="G1533" t="s">
        <v>163</v>
      </c>
      <c r="H1533">
        <v>108.33</v>
      </c>
      <c r="I1533">
        <v>0</v>
      </c>
      <c r="J1533" t="s">
        <v>164</v>
      </c>
      <c r="K1533" t="s">
        <v>49</v>
      </c>
      <c r="L1533" s="52" t="s">
        <v>56</v>
      </c>
    </row>
    <row r="1534" spans="1:12" x14ac:dyDescent="0.25">
      <c r="B1534" t="s">
        <v>6989</v>
      </c>
      <c r="C1534" t="s">
        <v>2250</v>
      </c>
      <c r="E1534" t="s">
        <v>49</v>
      </c>
      <c r="I1534" s="53">
        <v>2</v>
      </c>
      <c r="J1534" t="s">
        <v>181</v>
      </c>
      <c r="K1534" t="s">
        <v>49</v>
      </c>
      <c r="L1534" s="52" t="s">
        <v>52</v>
      </c>
    </row>
    <row r="1535" spans="1:12" x14ac:dyDescent="0.25">
      <c r="B1535" t="s">
        <v>6990</v>
      </c>
      <c r="C1535" t="s">
        <v>2251</v>
      </c>
      <c r="E1535" t="s">
        <v>49</v>
      </c>
      <c r="I1535" s="53">
        <v>0</v>
      </c>
      <c r="J1535" t="s">
        <v>8594</v>
      </c>
      <c r="K1535" t="s">
        <v>49</v>
      </c>
      <c r="L1535" s="52" t="s">
        <v>52</v>
      </c>
    </row>
    <row r="1536" spans="1:12" x14ac:dyDescent="0.25">
      <c r="B1536" t="s">
        <v>6991</v>
      </c>
      <c r="C1536" t="s">
        <v>2252</v>
      </c>
      <c r="E1536" t="s">
        <v>49</v>
      </c>
      <c r="I1536" s="53">
        <v>0</v>
      </c>
      <c r="J1536" t="s">
        <v>8594</v>
      </c>
      <c r="K1536" t="s">
        <v>49</v>
      </c>
      <c r="L1536" s="52" t="s">
        <v>52</v>
      </c>
    </row>
    <row r="1537" spans="1:12" x14ac:dyDescent="0.25">
      <c r="B1537" t="s">
        <v>6992</v>
      </c>
      <c r="C1537" t="s">
        <v>2253</v>
      </c>
      <c r="E1537" t="s">
        <v>49</v>
      </c>
      <c r="I1537" s="53">
        <v>0</v>
      </c>
      <c r="J1537" t="s">
        <v>8594</v>
      </c>
      <c r="K1537" t="s">
        <v>49</v>
      </c>
      <c r="L1537" s="52" t="s">
        <v>52</v>
      </c>
    </row>
    <row r="1538" spans="1:12" x14ac:dyDescent="0.25">
      <c r="A1538">
        <v>23009065</v>
      </c>
      <c r="B1538" t="s">
        <v>2254</v>
      </c>
      <c r="C1538" t="s">
        <v>2255</v>
      </c>
      <c r="D1538">
        <v>23009065</v>
      </c>
      <c r="E1538" t="s">
        <v>49</v>
      </c>
      <c r="F1538">
        <v>1</v>
      </c>
      <c r="G1538" t="s">
        <v>74</v>
      </c>
      <c r="H1538">
        <v>100</v>
      </c>
      <c r="I1538">
        <v>2</v>
      </c>
      <c r="J1538" t="s">
        <v>75</v>
      </c>
      <c r="K1538" t="s">
        <v>49</v>
      </c>
      <c r="L1538" s="52" t="s">
        <v>52</v>
      </c>
    </row>
    <row r="1539" spans="1:12" x14ac:dyDescent="0.25">
      <c r="B1539" t="s">
        <v>6993</v>
      </c>
      <c r="C1539" t="s">
        <v>2256</v>
      </c>
      <c r="E1539" t="s">
        <v>49</v>
      </c>
      <c r="I1539" s="53">
        <v>0</v>
      </c>
      <c r="J1539" t="s">
        <v>51</v>
      </c>
      <c r="K1539" t="s">
        <v>49</v>
      </c>
      <c r="L1539" s="52" t="s">
        <v>52</v>
      </c>
    </row>
    <row r="1540" spans="1:12" x14ac:dyDescent="0.25">
      <c r="A1540">
        <v>12200933</v>
      </c>
      <c r="B1540" t="s">
        <v>2257</v>
      </c>
      <c r="C1540" t="s">
        <v>2258</v>
      </c>
      <c r="D1540">
        <v>12200933</v>
      </c>
      <c r="E1540" t="s">
        <v>49</v>
      </c>
      <c r="F1540">
        <v>0</v>
      </c>
      <c r="G1540" t="s">
        <v>50</v>
      </c>
      <c r="H1540">
        <v>91.67</v>
      </c>
      <c r="I1540">
        <v>0</v>
      </c>
      <c r="J1540" t="s">
        <v>51</v>
      </c>
      <c r="K1540" t="s">
        <v>49</v>
      </c>
      <c r="L1540" s="52" t="s">
        <v>52</v>
      </c>
    </row>
    <row r="1541" spans="1:12" x14ac:dyDescent="0.25">
      <c r="A1541">
        <v>23046886</v>
      </c>
      <c r="B1541" t="s">
        <v>2259</v>
      </c>
      <c r="C1541" t="s">
        <v>2260</v>
      </c>
      <c r="D1541">
        <v>23046886</v>
      </c>
      <c r="E1541" t="s">
        <v>49</v>
      </c>
      <c r="F1541">
        <v>0</v>
      </c>
      <c r="G1541" t="s">
        <v>50</v>
      </c>
      <c r="H1541">
        <v>98.4</v>
      </c>
      <c r="I1541">
        <v>0</v>
      </c>
      <c r="J1541" t="s">
        <v>51</v>
      </c>
      <c r="K1541" t="s">
        <v>49</v>
      </c>
      <c r="L1541" s="52" t="s">
        <v>52</v>
      </c>
    </row>
    <row r="1542" spans="1:12" x14ac:dyDescent="0.25">
      <c r="A1542">
        <v>10938385</v>
      </c>
      <c r="B1542" t="s">
        <v>2261</v>
      </c>
      <c r="C1542" t="s">
        <v>2262</v>
      </c>
      <c r="D1542">
        <v>10938385</v>
      </c>
      <c r="E1542" t="s">
        <v>71</v>
      </c>
      <c r="F1542">
        <v>2</v>
      </c>
      <c r="G1542" t="s">
        <v>74</v>
      </c>
      <c r="H1542">
        <v>106.41</v>
      </c>
      <c r="I1542">
        <v>0</v>
      </c>
      <c r="J1542" t="s">
        <v>75</v>
      </c>
      <c r="K1542" t="s">
        <v>71</v>
      </c>
      <c r="L1542" s="52" t="s">
        <v>56</v>
      </c>
    </row>
    <row r="1543" spans="1:12" x14ac:dyDescent="0.25">
      <c r="B1543" t="s">
        <v>6994</v>
      </c>
      <c r="C1543" t="s">
        <v>2263</v>
      </c>
      <c r="E1543" t="s">
        <v>49</v>
      </c>
      <c r="I1543" s="53">
        <v>0</v>
      </c>
      <c r="J1543" t="s">
        <v>51</v>
      </c>
      <c r="K1543" t="s">
        <v>49</v>
      </c>
      <c r="L1543" s="52" t="s">
        <v>52</v>
      </c>
    </row>
    <row r="1544" spans="1:12" x14ac:dyDescent="0.25">
      <c r="A1544">
        <v>21004864</v>
      </c>
      <c r="B1544" t="s">
        <v>6995</v>
      </c>
      <c r="C1544" t="s">
        <v>2264</v>
      </c>
      <c r="D1544">
        <v>21004864</v>
      </c>
      <c r="E1544" t="s">
        <v>49</v>
      </c>
      <c r="F1544">
        <v>0</v>
      </c>
      <c r="G1544" t="s">
        <v>50</v>
      </c>
      <c r="H1544">
        <v>91.67</v>
      </c>
      <c r="I1544" s="53">
        <v>0</v>
      </c>
      <c r="J1544" t="s">
        <v>51</v>
      </c>
      <c r="K1544" t="s">
        <v>49</v>
      </c>
      <c r="L1544" s="52" t="s">
        <v>52</v>
      </c>
    </row>
    <row r="1545" spans="1:12" x14ac:dyDescent="0.25">
      <c r="B1545" t="s">
        <v>6996</v>
      </c>
      <c r="C1545" t="s">
        <v>2265</v>
      </c>
      <c r="E1545" t="s">
        <v>49</v>
      </c>
      <c r="I1545" s="53">
        <v>1</v>
      </c>
      <c r="J1545" t="s">
        <v>8594</v>
      </c>
      <c r="K1545" t="s">
        <v>49</v>
      </c>
      <c r="L1545" s="52" t="s">
        <v>52</v>
      </c>
    </row>
    <row r="1546" spans="1:12" x14ac:dyDescent="0.25">
      <c r="B1546" t="s">
        <v>6997</v>
      </c>
      <c r="C1546" t="s">
        <v>2266</v>
      </c>
      <c r="E1546" t="s">
        <v>49</v>
      </c>
      <c r="I1546" s="53">
        <v>0</v>
      </c>
      <c r="J1546" t="s">
        <v>51</v>
      </c>
      <c r="K1546" t="s">
        <v>49</v>
      </c>
      <c r="L1546" s="52" t="s">
        <v>52</v>
      </c>
    </row>
    <row r="1547" spans="1:12" x14ac:dyDescent="0.25">
      <c r="A1547">
        <v>10946041</v>
      </c>
      <c r="B1547" t="s">
        <v>2267</v>
      </c>
      <c r="C1547" t="s">
        <v>2268</v>
      </c>
      <c r="D1547">
        <v>10946041</v>
      </c>
      <c r="E1547" t="s">
        <v>49</v>
      </c>
      <c r="F1547">
        <v>1</v>
      </c>
      <c r="G1547" t="s">
        <v>50</v>
      </c>
      <c r="H1547">
        <v>91.67</v>
      </c>
      <c r="I1547">
        <v>0</v>
      </c>
      <c r="J1547" t="s">
        <v>51</v>
      </c>
      <c r="K1547" t="s">
        <v>49</v>
      </c>
      <c r="L1547" s="52" t="s">
        <v>52</v>
      </c>
    </row>
    <row r="1548" spans="1:12" x14ac:dyDescent="0.25">
      <c r="B1548" t="s">
        <v>6998</v>
      </c>
      <c r="C1548" t="s">
        <v>2269</v>
      </c>
      <c r="E1548" t="s">
        <v>49</v>
      </c>
      <c r="I1548" s="53">
        <v>0</v>
      </c>
      <c r="J1548" t="s">
        <v>51</v>
      </c>
      <c r="K1548" t="s">
        <v>49</v>
      </c>
      <c r="L1548" s="52" t="s">
        <v>52</v>
      </c>
    </row>
    <row r="1549" spans="1:12" x14ac:dyDescent="0.25">
      <c r="A1549">
        <v>12173657</v>
      </c>
      <c r="B1549" t="s">
        <v>2270</v>
      </c>
      <c r="C1549" t="s">
        <v>2271</v>
      </c>
      <c r="D1549">
        <v>12173657</v>
      </c>
      <c r="E1549" t="s">
        <v>49</v>
      </c>
      <c r="F1549">
        <v>0</v>
      </c>
      <c r="G1549" t="s">
        <v>50</v>
      </c>
      <c r="H1549">
        <v>91.67</v>
      </c>
      <c r="I1549">
        <v>0</v>
      </c>
      <c r="J1549" t="s">
        <v>51</v>
      </c>
      <c r="K1549" t="s">
        <v>49</v>
      </c>
      <c r="L1549" s="52" t="s">
        <v>56</v>
      </c>
    </row>
    <row r="1550" spans="1:12" x14ac:dyDescent="0.25">
      <c r="B1550" t="s">
        <v>6999</v>
      </c>
      <c r="C1550" t="s">
        <v>2272</v>
      </c>
      <c r="E1550" t="s">
        <v>49</v>
      </c>
      <c r="I1550" s="53">
        <v>0</v>
      </c>
      <c r="J1550" t="s">
        <v>51</v>
      </c>
      <c r="K1550" t="s">
        <v>49</v>
      </c>
      <c r="L1550" s="52" t="s">
        <v>52</v>
      </c>
    </row>
    <row r="1551" spans="1:12" x14ac:dyDescent="0.25">
      <c r="A1551">
        <v>21004689</v>
      </c>
      <c r="B1551" t="s">
        <v>7000</v>
      </c>
      <c r="C1551" t="s">
        <v>2273</v>
      </c>
      <c r="D1551">
        <v>21004689</v>
      </c>
      <c r="E1551" t="s">
        <v>49</v>
      </c>
      <c r="F1551">
        <v>0</v>
      </c>
      <c r="G1551" t="s">
        <v>74</v>
      </c>
      <c r="H1551">
        <v>100</v>
      </c>
      <c r="I1551" s="53">
        <v>0</v>
      </c>
      <c r="J1551" t="s">
        <v>8594</v>
      </c>
      <c r="K1551" t="s">
        <v>49</v>
      </c>
      <c r="L1551" s="52" t="s">
        <v>56</v>
      </c>
    </row>
    <row r="1552" spans="1:12" x14ac:dyDescent="0.25">
      <c r="A1552">
        <v>10857376</v>
      </c>
      <c r="B1552" t="s">
        <v>2274</v>
      </c>
      <c r="C1552" t="s">
        <v>2275</v>
      </c>
      <c r="D1552">
        <v>10857376</v>
      </c>
      <c r="E1552" t="s">
        <v>49</v>
      </c>
      <c r="F1552">
        <v>0</v>
      </c>
      <c r="G1552" t="s">
        <v>50</v>
      </c>
      <c r="H1552">
        <v>98.4</v>
      </c>
      <c r="I1552">
        <v>0</v>
      </c>
      <c r="J1552" t="s">
        <v>51</v>
      </c>
      <c r="K1552" t="s">
        <v>49</v>
      </c>
      <c r="L1552" s="52" t="s">
        <v>52</v>
      </c>
    </row>
    <row r="1553" spans="1:12" x14ac:dyDescent="0.25">
      <c r="B1553" t="s">
        <v>7001</v>
      </c>
      <c r="C1553" t="s">
        <v>2278</v>
      </c>
      <c r="E1553" t="s">
        <v>49</v>
      </c>
      <c r="I1553" s="53">
        <v>1</v>
      </c>
      <c r="J1553" t="s">
        <v>8593</v>
      </c>
      <c r="K1553" t="s">
        <v>49</v>
      </c>
      <c r="L1553" s="52" t="s">
        <v>52</v>
      </c>
    </row>
    <row r="1554" spans="1:12" x14ac:dyDescent="0.25">
      <c r="B1554" t="s">
        <v>7002</v>
      </c>
      <c r="C1554" t="s">
        <v>2279</v>
      </c>
      <c r="E1554" t="s">
        <v>49</v>
      </c>
      <c r="I1554" s="53">
        <v>0</v>
      </c>
      <c r="J1554" t="s">
        <v>51</v>
      </c>
      <c r="K1554" t="s">
        <v>49</v>
      </c>
      <c r="L1554" s="52" t="s">
        <v>52</v>
      </c>
    </row>
    <row r="1555" spans="1:12" x14ac:dyDescent="0.25">
      <c r="B1555" t="s">
        <v>7003</v>
      </c>
      <c r="C1555" t="s">
        <v>2280</v>
      </c>
      <c r="E1555" t="s">
        <v>49</v>
      </c>
      <c r="I1555" s="53">
        <v>0</v>
      </c>
      <c r="J1555" t="s">
        <v>51</v>
      </c>
      <c r="K1555" t="s">
        <v>49</v>
      </c>
      <c r="L1555" s="52" t="s">
        <v>52</v>
      </c>
    </row>
    <row r="1556" spans="1:12" x14ac:dyDescent="0.25">
      <c r="A1556">
        <v>24009554</v>
      </c>
      <c r="B1556" t="s">
        <v>2276</v>
      </c>
      <c r="C1556" t="s">
        <v>2277</v>
      </c>
      <c r="D1556">
        <v>24009554</v>
      </c>
      <c r="E1556" t="s">
        <v>49</v>
      </c>
      <c r="F1556">
        <v>0</v>
      </c>
      <c r="G1556" t="s">
        <v>50</v>
      </c>
      <c r="H1556">
        <v>91.67</v>
      </c>
      <c r="I1556">
        <v>0</v>
      </c>
      <c r="J1556" t="s">
        <v>51</v>
      </c>
      <c r="K1556" t="s">
        <v>49</v>
      </c>
      <c r="L1556" s="52" t="s">
        <v>52</v>
      </c>
    </row>
    <row r="1557" spans="1:12" x14ac:dyDescent="0.25">
      <c r="A1557">
        <v>10845924</v>
      </c>
      <c r="B1557" t="s">
        <v>2281</v>
      </c>
      <c r="C1557" t="s">
        <v>2282</v>
      </c>
      <c r="D1557">
        <v>10845924</v>
      </c>
      <c r="E1557" t="s">
        <v>49</v>
      </c>
      <c r="F1557">
        <v>1</v>
      </c>
      <c r="G1557" t="s">
        <v>50</v>
      </c>
      <c r="H1557">
        <v>91.67</v>
      </c>
      <c r="I1557">
        <v>0</v>
      </c>
      <c r="J1557" t="s">
        <v>51</v>
      </c>
      <c r="K1557" t="s">
        <v>49</v>
      </c>
      <c r="L1557" s="52" t="s">
        <v>52</v>
      </c>
    </row>
    <row r="1558" spans="1:12" x14ac:dyDescent="0.25">
      <c r="B1558" t="s">
        <v>7004</v>
      </c>
      <c r="C1558" t="s">
        <v>2283</v>
      </c>
      <c r="E1558" t="s">
        <v>49</v>
      </c>
      <c r="I1558" s="53">
        <v>0</v>
      </c>
      <c r="J1558" t="s">
        <v>51</v>
      </c>
      <c r="K1558" t="s">
        <v>49</v>
      </c>
      <c r="L1558" s="52" t="s">
        <v>52</v>
      </c>
    </row>
    <row r="1559" spans="1:12" x14ac:dyDescent="0.25">
      <c r="B1559" t="s">
        <v>7005</v>
      </c>
      <c r="C1559" t="s">
        <v>2284</v>
      </c>
      <c r="E1559" t="s">
        <v>49</v>
      </c>
      <c r="I1559" s="53">
        <v>0</v>
      </c>
      <c r="J1559" t="s">
        <v>51</v>
      </c>
      <c r="K1559" t="s">
        <v>49</v>
      </c>
      <c r="L1559" s="52" t="s">
        <v>52</v>
      </c>
    </row>
    <row r="1560" spans="1:12" x14ac:dyDescent="0.25">
      <c r="B1560" t="s">
        <v>7006</v>
      </c>
      <c r="C1560" t="s">
        <v>2287</v>
      </c>
      <c r="E1560" t="s">
        <v>49</v>
      </c>
      <c r="I1560" s="53">
        <v>0</v>
      </c>
      <c r="J1560" t="s">
        <v>51</v>
      </c>
      <c r="K1560" t="s">
        <v>49</v>
      </c>
      <c r="L1560" s="52" t="s">
        <v>52</v>
      </c>
    </row>
    <row r="1561" spans="1:12" x14ac:dyDescent="0.25">
      <c r="B1561" t="s">
        <v>7007</v>
      </c>
      <c r="C1561" t="s">
        <v>2288</v>
      </c>
      <c r="E1561" t="s">
        <v>49</v>
      </c>
      <c r="I1561" s="53">
        <v>1</v>
      </c>
      <c r="J1561" t="s">
        <v>51</v>
      </c>
      <c r="K1561" t="s">
        <v>49</v>
      </c>
      <c r="L1561" s="52" t="s">
        <v>52</v>
      </c>
    </row>
    <row r="1562" spans="1:12" x14ac:dyDescent="0.25">
      <c r="A1562">
        <v>10856950</v>
      </c>
      <c r="B1562" t="s">
        <v>2285</v>
      </c>
      <c r="C1562" t="s">
        <v>2286</v>
      </c>
      <c r="D1562">
        <v>10856950</v>
      </c>
      <c r="E1562" t="s">
        <v>49</v>
      </c>
      <c r="F1562">
        <v>1</v>
      </c>
      <c r="G1562" t="s">
        <v>50</v>
      </c>
      <c r="H1562">
        <v>91.67</v>
      </c>
      <c r="I1562">
        <v>0</v>
      </c>
      <c r="J1562" t="s">
        <v>51</v>
      </c>
      <c r="K1562" t="s">
        <v>49</v>
      </c>
      <c r="L1562" s="52" t="s">
        <v>56</v>
      </c>
    </row>
    <row r="1563" spans="1:12" x14ac:dyDescent="0.25">
      <c r="B1563" t="s">
        <v>7008</v>
      </c>
      <c r="C1563" t="s">
        <v>2289</v>
      </c>
      <c r="E1563" t="s">
        <v>49</v>
      </c>
      <c r="I1563" s="53">
        <v>1</v>
      </c>
      <c r="J1563" t="s">
        <v>51</v>
      </c>
      <c r="K1563" t="s">
        <v>49</v>
      </c>
      <c r="L1563" s="52" t="s">
        <v>52</v>
      </c>
    </row>
    <row r="1564" spans="1:12" x14ac:dyDescent="0.25">
      <c r="A1564">
        <v>10846051</v>
      </c>
      <c r="B1564" t="s">
        <v>2290</v>
      </c>
      <c r="C1564" t="s">
        <v>2291</v>
      </c>
      <c r="D1564">
        <v>10846051</v>
      </c>
      <c r="E1564" t="s">
        <v>49</v>
      </c>
      <c r="F1564">
        <v>4</v>
      </c>
      <c r="G1564" t="s">
        <v>101</v>
      </c>
      <c r="H1564">
        <v>112.5</v>
      </c>
      <c r="I1564">
        <v>1</v>
      </c>
      <c r="J1564" t="s">
        <v>102</v>
      </c>
      <c r="K1564" t="s">
        <v>49</v>
      </c>
      <c r="L1564" s="52" t="s">
        <v>52</v>
      </c>
    </row>
    <row r="1565" spans="1:12" x14ac:dyDescent="0.25">
      <c r="B1565" t="s">
        <v>7009</v>
      </c>
      <c r="C1565" t="s">
        <v>2292</v>
      </c>
      <c r="E1565" t="s">
        <v>49</v>
      </c>
      <c r="I1565" s="53">
        <v>3</v>
      </c>
      <c r="J1565" t="s">
        <v>51</v>
      </c>
      <c r="K1565" t="s">
        <v>49</v>
      </c>
      <c r="L1565" s="52" t="s">
        <v>52</v>
      </c>
    </row>
    <row r="1566" spans="1:12" x14ac:dyDescent="0.25">
      <c r="A1566">
        <v>10852595</v>
      </c>
      <c r="B1566" t="s">
        <v>2293</v>
      </c>
      <c r="C1566" t="s">
        <v>2294</v>
      </c>
      <c r="D1566">
        <v>10852595</v>
      </c>
      <c r="E1566" t="s">
        <v>49</v>
      </c>
      <c r="F1566">
        <v>2</v>
      </c>
      <c r="G1566" t="s">
        <v>198</v>
      </c>
      <c r="H1566">
        <v>112.5</v>
      </c>
      <c r="I1566">
        <v>1</v>
      </c>
      <c r="J1566" t="s">
        <v>102</v>
      </c>
      <c r="K1566" t="s">
        <v>49</v>
      </c>
      <c r="L1566" s="52" t="s">
        <v>56</v>
      </c>
    </row>
    <row r="1567" spans="1:12" x14ac:dyDescent="0.25">
      <c r="A1567">
        <v>21008157</v>
      </c>
      <c r="B1567" t="s">
        <v>2295</v>
      </c>
      <c r="C1567" t="s">
        <v>2296</v>
      </c>
      <c r="D1567">
        <v>21008157</v>
      </c>
      <c r="E1567" t="s">
        <v>49</v>
      </c>
      <c r="F1567">
        <v>0</v>
      </c>
      <c r="H1567">
        <v>91.67</v>
      </c>
      <c r="I1567">
        <v>0</v>
      </c>
      <c r="J1567" t="s">
        <v>51</v>
      </c>
      <c r="K1567" t="s">
        <v>49</v>
      </c>
      <c r="L1567" s="52" t="s">
        <v>56</v>
      </c>
    </row>
    <row r="1568" spans="1:12" x14ac:dyDescent="0.25">
      <c r="B1568" t="s">
        <v>7010</v>
      </c>
      <c r="C1568" t="s">
        <v>2297</v>
      </c>
      <c r="E1568" t="s">
        <v>49</v>
      </c>
      <c r="I1568" s="53">
        <v>2</v>
      </c>
      <c r="J1568" t="s">
        <v>51</v>
      </c>
      <c r="K1568" t="s">
        <v>49</v>
      </c>
      <c r="L1568" s="52" t="s">
        <v>52</v>
      </c>
    </row>
    <row r="1569" spans="1:12" x14ac:dyDescent="0.25">
      <c r="A1569">
        <v>10861822</v>
      </c>
      <c r="B1569" t="s">
        <v>2298</v>
      </c>
      <c r="C1569" t="s">
        <v>2299</v>
      </c>
      <c r="D1569">
        <v>10861822</v>
      </c>
      <c r="E1569" t="s">
        <v>49</v>
      </c>
      <c r="F1569">
        <v>1</v>
      </c>
      <c r="G1569" t="s">
        <v>90</v>
      </c>
      <c r="H1569">
        <v>100</v>
      </c>
      <c r="I1569">
        <v>1</v>
      </c>
      <c r="J1569" t="s">
        <v>91</v>
      </c>
      <c r="K1569" t="s">
        <v>49</v>
      </c>
      <c r="L1569" s="52" t="s">
        <v>56</v>
      </c>
    </row>
    <row r="1570" spans="1:12" x14ac:dyDescent="0.25">
      <c r="B1570" t="s">
        <v>7011</v>
      </c>
      <c r="C1570" t="s">
        <v>2300</v>
      </c>
      <c r="E1570" t="s">
        <v>49</v>
      </c>
      <c r="I1570" s="53">
        <v>1</v>
      </c>
      <c r="J1570" t="s">
        <v>8594</v>
      </c>
      <c r="K1570" t="s">
        <v>49</v>
      </c>
      <c r="L1570" s="52" t="s">
        <v>52</v>
      </c>
    </row>
    <row r="1571" spans="1:12" x14ac:dyDescent="0.25">
      <c r="B1571" t="s">
        <v>7012</v>
      </c>
      <c r="C1571" t="s">
        <v>2301</v>
      </c>
      <c r="E1571" t="s">
        <v>49</v>
      </c>
      <c r="I1571" s="53">
        <v>0</v>
      </c>
      <c r="J1571" t="s">
        <v>8594</v>
      </c>
      <c r="K1571" t="s">
        <v>49</v>
      </c>
      <c r="L1571" s="52" t="s">
        <v>52</v>
      </c>
    </row>
    <row r="1572" spans="1:12" x14ac:dyDescent="0.25">
      <c r="B1572" t="s">
        <v>7013</v>
      </c>
      <c r="C1572" t="s">
        <v>2302</v>
      </c>
      <c r="E1572" t="s">
        <v>49</v>
      </c>
      <c r="I1572" s="53">
        <v>0</v>
      </c>
      <c r="J1572" t="s">
        <v>8590</v>
      </c>
      <c r="K1572" t="s">
        <v>49</v>
      </c>
      <c r="L1572" s="52" t="s">
        <v>52</v>
      </c>
    </row>
    <row r="1573" spans="1:12" x14ac:dyDescent="0.25">
      <c r="A1573">
        <v>10861839</v>
      </c>
      <c r="B1573" t="s">
        <v>2303</v>
      </c>
      <c r="C1573" t="s">
        <v>2304</v>
      </c>
      <c r="D1573">
        <v>10861839</v>
      </c>
      <c r="E1573" t="s">
        <v>49</v>
      </c>
      <c r="F1573">
        <v>2</v>
      </c>
      <c r="G1573" t="s">
        <v>90</v>
      </c>
      <c r="H1573">
        <v>106.41</v>
      </c>
      <c r="I1573">
        <v>0</v>
      </c>
      <c r="J1573" t="s">
        <v>91</v>
      </c>
      <c r="K1573" t="s">
        <v>49</v>
      </c>
      <c r="L1573" s="52" t="s">
        <v>56</v>
      </c>
    </row>
    <row r="1574" spans="1:12" x14ac:dyDescent="0.25">
      <c r="A1574">
        <v>23367759</v>
      </c>
      <c r="B1574" t="s">
        <v>2305</v>
      </c>
      <c r="C1574" t="s">
        <v>2306</v>
      </c>
      <c r="D1574">
        <v>23367759</v>
      </c>
      <c r="E1574" t="s">
        <v>49</v>
      </c>
      <c r="F1574">
        <v>3</v>
      </c>
      <c r="G1574" t="s">
        <v>50</v>
      </c>
      <c r="H1574">
        <v>91.67</v>
      </c>
      <c r="I1574">
        <v>1</v>
      </c>
      <c r="J1574" t="s">
        <v>51</v>
      </c>
      <c r="K1574" t="s">
        <v>49</v>
      </c>
      <c r="L1574" s="52" t="s">
        <v>52</v>
      </c>
    </row>
    <row r="1575" spans="1:12" x14ac:dyDescent="0.25">
      <c r="A1575">
        <v>23125736</v>
      </c>
      <c r="B1575" t="s">
        <v>2307</v>
      </c>
      <c r="C1575" t="s">
        <v>2308</v>
      </c>
      <c r="D1575">
        <v>23125736</v>
      </c>
      <c r="E1575" t="s">
        <v>49</v>
      </c>
      <c r="F1575">
        <v>1</v>
      </c>
      <c r="G1575" t="s">
        <v>50</v>
      </c>
      <c r="H1575">
        <v>91.67</v>
      </c>
      <c r="I1575">
        <v>0</v>
      </c>
      <c r="J1575" t="s">
        <v>51</v>
      </c>
      <c r="K1575" t="s">
        <v>49</v>
      </c>
      <c r="L1575" s="52" t="s">
        <v>56</v>
      </c>
    </row>
    <row r="1576" spans="1:12" x14ac:dyDescent="0.25">
      <c r="B1576" t="s">
        <v>7014</v>
      </c>
      <c r="C1576" t="s">
        <v>2309</v>
      </c>
      <c r="E1576" t="s">
        <v>49</v>
      </c>
      <c r="I1576" s="53">
        <v>1</v>
      </c>
      <c r="J1576" t="s">
        <v>8590</v>
      </c>
      <c r="K1576" t="s">
        <v>49</v>
      </c>
      <c r="L1576" s="52" t="s">
        <v>52</v>
      </c>
    </row>
    <row r="1577" spans="1:12" x14ac:dyDescent="0.25">
      <c r="B1577" t="s">
        <v>7015</v>
      </c>
      <c r="C1577" t="s">
        <v>2310</v>
      </c>
      <c r="E1577" t="s">
        <v>49</v>
      </c>
      <c r="I1577" s="53">
        <v>0</v>
      </c>
      <c r="J1577" t="s">
        <v>51</v>
      </c>
      <c r="K1577" t="s">
        <v>49</v>
      </c>
      <c r="L1577" s="52" t="s">
        <v>52</v>
      </c>
    </row>
    <row r="1578" spans="1:12" x14ac:dyDescent="0.25">
      <c r="B1578" t="s">
        <v>7016</v>
      </c>
      <c r="C1578" t="s">
        <v>2311</v>
      </c>
      <c r="E1578" t="s">
        <v>49</v>
      </c>
      <c r="I1578" s="53">
        <v>0</v>
      </c>
      <c r="J1578" t="s">
        <v>51</v>
      </c>
      <c r="K1578" t="s">
        <v>49</v>
      </c>
      <c r="L1578" s="52" t="s">
        <v>52</v>
      </c>
    </row>
    <row r="1579" spans="1:12" x14ac:dyDescent="0.25">
      <c r="A1579">
        <v>15131102</v>
      </c>
      <c r="B1579" t="s">
        <v>7017</v>
      </c>
      <c r="C1579" t="s">
        <v>2312</v>
      </c>
      <c r="D1579">
        <v>15131102</v>
      </c>
      <c r="E1579" t="s">
        <v>49</v>
      </c>
      <c r="F1579">
        <v>0</v>
      </c>
      <c r="G1579" t="s">
        <v>50</v>
      </c>
      <c r="H1579">
        <v>91.67</v>
      </c>
      <c r="I1579" s="53">
        <v>0</v>
      </c>
      <c r="J1579" t="s">
        <v>51</v>
      </c>
      <c r="K1579" t="s">
        <v>49</v>
      </c>
      <c r="L1579" s="52" t="s">
        <v>56</v>
      </c>
    </row>
    <row r="1580" spans="1:12" x14ac:dyDescent="0.25">
      <c r="B1580" t="s">
        <v>7018</v>
      </c>
      <c r="C1580" t="s">
        <v>2313</v>
      </c>
      <c r="E1580" t="s">
        <v>49</v>
      </c>
      <c r="I1580" s="53">
        <v>1</v>
      </c>
      <c r="J1580" t="s">
        <v>8590</v>
      </c>
      <c r="K1580" t="s">
        <v>49</v>
      </c>
      <c r="L1580" s="52" t="s">
        <v>52</v>
      </c>
    </row>
    <row r="1581" spans="1:12" x14ac:dyDescent="0.25">
      <c r="A1581">
        <v>21004752</v>
      </c>
      <c r="B1581" t="s">
        <v>7019</v>
      </c>
      <c r="C1581" t="s">
        <v>2314</v>
      </c>
      <c r="D1581">
        <v>21004752</v>
      </c>
      <c r="E1581" t="s">
        <v>49</v>
      </c>
      <c r="F1581">
        <v>0</v>
      </c>
      <c r="G1581" t="s">
        <v>50</v>
      </c>
      <c r="H1581">
        <v>91.67</v>
      </c>
      <c r="I1581" s="53">
        <v>0</v>
      </c>
      <c r="J1581" t="s">
        <v>51</v>
      </c>
      <c r="K1581" t="s">
        <v>49</v>
      </c>
      <c r="L1581" s="52" t="s">
        <v>56</v>
      </c>
    </row>
    <row r="1582" spans="1:12" x14ac:dyDescent="0.25">
      <c r="B1582" t="s">
        <v>7020</v>
      </c>
      <c r="C1582" t="s">
        <v>2319</v>
      </c>
      <c r="E1582" t="s">
        <v>49</v>
      </c>
      <c r="I1582" s="53">
        <v>0</v>
      </c>
      <c r="J1582" t="s">
        <v>8590</v>
      </c>
      <c r="K1582" t="s">
        <v>49</v>
      </c>
      <c r="L1582" s="52" t="s">
        <v>52</v>
      </c>
    </row>
    <row r="1583" spans="1:12" x14ac:dyDescent="0.25">
      <c r="A1583">
        <v>10842611</v>
      </c>
      <c r="B1583" t="s">
        <v>2315</v>
      </c>
      <c r="C1583" t="s">
        <v>2316</v>
      </c>
      <c r="D1583">
        <v>10842611</v>
      </c>
      <c r="E1583" t="s">
        <v>49</v>
      </c>
      <c r="F1583">
        <v>1</v>
      </c>
      <c r="G1583" t="s">
        <v>74</v>
      </c>
      <c r="H1583">
        <v>106.41</v>
      </c>
      <c r="I1583">
        <v>0</v>
      </c>
      <c r="J1583" t="s">
        <v>75</v>
      </c>
      <c r="K1583" t="s">
        <v>49</v>
      </c>
      <c r="L1583" s="52" t="s">
        <v>52</v>
      </c>
    </row>
    <row r="1584" spans="1:12" x14ac:dyDescent="0.25">
      <c r="B1584" t="s">
        <v>7021</v>
      </c>
      <c r="C1584" t="s">
        <v>2320</v>
      </c>
      <c r="E1584" t="s">
        <v>49</v>
      </c>
      <c r="I1584" s="53">
        <v>0</v>
      </c>
      <c r="J1584" t="s">
        <v>51</v>
      </c>
      <c r="K1584" t="s">
        <v>49</v>
      </c>
      <c r="L1584" s="52" t="s">
        <v>52</v>
      </c>
    </row>
    <row r="1585" spans="1:12" x14ac:dyDescent="0.25">
      <c r="B1585" t="s">
        <v>7022</v>
      </c>
      <c r="C1585" t="s">
        <v>2321</v>
      </c>
      <c r="E1585" t="s">
        <v>49</v>
      </c>
      <c r="I1585" s="53">
        <v>1</v>
      </c>
      <c r="J1585" t="s">
        <v>8594</v>
      </c>
      <c r="K1585" t="s">
        <v>49</v>
      </c>
      <c r="L1585" s="52" t="s">
        <v>52</v>
      </c>
    </row>
    <row r="1586" spans="1:12" x14ac:dyDescent="0.25">
      <c r="B1586" t="s">
        <v>7023</v>
      </c>
      <c r="C1586" t="s">
        <v>2322</v>
      </c>
      <c r="E1586" t="s">
        <v>49</v>
      </c>
      <c r="I1586" s="53">
        <v>1</v>
      </c>
      <c r="J1586" t="s">
        <v>8591</v>
      </c>
      <c r="K1586" t="s">
        <v>49</v>
      </c>
      <c r="L1586" s="52" t="s">
        <v>52</v>
      </c>
    </row>
    <row r="1587" spans="1:12" x14ac:dyDescent="0.25">
      <c r="A1587">
        <v>10847202</v>
      </c>
      <c r="B1587" t="s">
        <v>2317</v>
      </c>
      <c r="C1587" t="s">
        <v>2318</v>
      </c>
      <c r="D1587">
        <v>10847202</v>
      </c>
      <c r="E1587" t="s">
        <v>49</v>
      </c>
      <c r="F1587">
        <v>3</v>
      </c>
      <c r="G1587" t="s">
        <v>50</v>
      </c>
      <c r="H1587">
        <v>98.4</v>
      </c>
      <c r="I1587">
        <v>0</v>
      </c>
      <c r="J1587" t="s">
        <v>51</v>
      </c>
      <c r="K1587" t="s">
        <v>49</v>
      </c>
      <c r="L1587" s="52" t="s">
        <v>52</v>
      </c>
    </row>
    <row r="1588" spans="1:12" x14ac:dyDescent="0.25">
      <c r="B1588" t="s">
        <v>7024</v>
      </c>
      <c r="C1588" t="s">
        <v>2323</v>
      </c>
      <c r="E1588" t="s">
        <v>49</v>
      </c>
      <c r="I1588" s="53">
        <v>0</v>
      </c>
      <c r="J1588" t="s">
        <v>51</v>
      </c>
      <c r="K1588" t="s">
        <v>49</v>
      </c>
      <c r="L1588" s="52" t="s">
        <v>52</v>
      </c>
    </row>
    <row r="1589" spans="1:12" x14ac:dyDescent="0.25">
      <c r="B1589" t="s">
        <v>7025</v>
      </c>
      <c r="C1589" t="s">
        <v>2324</v>
      </c>
      <c r="E1589" t="s">
        <v>49</v>
      </c>
      <c r="I1589" s="53">
        <v>0</v>
      </c>
      <c r="J1589" t="s">
        <v>8590</v>
      </c>
      <c r="K1589" t="s">
        <v>49</v>
      </c>
      <c r="L1589" s="52" t="s">
        <v>52</v>
      </c>
    </row>
    <row r="1590" spans="1:12" x14ac:dyDescent="0.25">
      <c r="B1590" t="s">
        <v>7026</v>
      </c>
      <c r="C1590" t="s">
        <v>2325</v>
      </c>
      <c r="E1590" t="s">
        <v>49</v>
      </c>
      <c r="I1590" s="53">
        <v>4</v>
      </c>
      <c r="J1590" t="s">
        <v>51</v>
      </c>
      <c r="K1590" t="s">
        <v>49</v>
      </c>
      <c r="L1590" s="52" t="s">
        <v>52</v>
      </c>
    </row>
    <row r="1591" spans="1:12" x14ac:dyDescent="0.25">
      <c r="B1591" t="s">
        <v>7027</v>
      </c>
      <c r="C1591" t="s">
        <v>2326</v>
      </c>
      <c r="E1591" t="s">
        <v>49</v>
      </c>
      <c r="I1591" s="53">
        <v>1</v>
      </c>
      <c r="J1591" t="s">
        <v>8594</v>
      </c>
      <c r="K1591" t="s">
        <v>49</v>
      </c>
      <c r="L1591" s="52" t="s">
        <v>52</v>
      </c>
    </row>
    <row r="1592" spans="1:12" x14ac:dyDescent="0.25">
      <c r="A1592">
        <v>23016834</v>
      </c>
      <c r="B1592" t="s">
        <v>2327</v>
      </c>
      <c r="C1592" t="s">
        <v>2328</v>
      </c>
      <c r="D1592">
        <v>23016834</v>
      </c>
      <c r="E1592" t="s">
        <v>49</v>
      </c>
      <c r="F1592">
        <v>0</v>
      </c>
      <c r="G1592" t="s">
        <v>50</v>
      </c>
      <c r="H1592">
        <v>91.67</v>
      </c>
      <c r="I1592">
        <v>0</v>
      </c>
      <c r="J1592" t="s">
        <v>51</v>
      </c>
      <c r="K1592" t="s">
        <v>49</v>
      </c>
      <c r="L1592" s="52" t="s">
        <v>52</v>
      </c>
    </row>
    <row r="1593" spans="1:12" x14ac:dyDescent="0.25">
      <c r="B1593" t="s">
        <v>7028</v>
      </c>
      <c r="C1593" t="s">
        <v>2329</v>
      </c>
      <c r="E1593" t="s">
        <v>49</v>
      </c>
      <c r="I1593" s="53">
        <v>2</v>
      </c>
      <c r="J1593" t="s">
        <v>51</v>
      </c>
      <c r="K1593" t="s">
        <v>49</v>
      </c>
      <c r="L1593" s="52" t="s">
        <v>52</v>
      </c>
    </row>
    <row r="1594" spans="1:12" x14ac:dyDescent="0.25">
      <c r="A1594">
        <v>10973886</v>
      </c>
      <c r="B1594" t="s">
        <v>2330</v>
      </c>
      <c r="C1594" t="s">
        <v>2331</v>
      </c>
      <c r="D1594">
        <v>10973886</v>
      </c>
      <c r="E1594" t="s">
        <v>49</v>
      </c>
      <c r="F1594">
        <v>2</v>
      </c>
      <c r="G1594" t="s">
        <v>50</v>
      </c>
      <c r="H1594">
        <v>91.67</v>
      </c>
      <c r="I1594">
        <v>0</v>
      </c>
      <c r="J1594" t="s">
        <v>51</v>
      </c>
      <c r="K1594" t="s">
        <v>49</v>
      </c>
      <c r="L1594" s="52" t="s">
        <v>56</v>
      </c>
    </row>
    <row r="1595" spans="1:12" x14ac:dyDescent="0.25">
      <c r="B1595" t="s">
        <v>7029</v>
      </c>
      <c r="C1595" t="s">
        <v>2332</v>
      </c>
      <c r="E1595" t="s">
        <v>49</v>
      </c>
      <c r="I1595" s="53">
        <v>0</v>
      </c>
      <c r="J1595" t="s">
        <v>51</v>
      </c>
      <c r="K1595" t="s">
        <v>49</v>
      </c>
      <c r="L1595" s="52" t="s">
        <v>52</v>
      </c>
    </row>
    <row r="1596" spans="1:12" x14ac:dyDescent="0.25">
      <c r="A1596">
        <v>10851128</v>
      </c>
      <c r="B1596" t="s">
        <v>2333</v>
      </c>
      <c r="C1596" t="s">
        <v>2334</v>
      </c>
      <c r="D1596">
        <v>10851128</v>
      </c>
      <c r="E1596" t="s">
        <v>49</v>
      </c>
      <c r="F1596">
        <v>3</v>
      </c>
      <c r="G1596" t="s">
        <v>50</v>
      </c>
      <c r="H1596">
        <v>91.67</v>
      </c>
      <c r="I1596">
        <v>1</v>
      </c>
      <c r="J1596" t="s">
        <v>51</v>
      </c>
      <c r="K1596" t="s">
        <v>49</v>
      </c>
      <c r="L1596" s="52" t="s">
        <v>52</v>
      </c>
    </row>
    <row r="1597" spans="1:12" x14ac:dyDescent="0.25">
      <c r="A1597">
        <v>23010410</v>
      </c>
      <c r="B1597" t="s">
        <v>7030</v>
      </c>
      <c r="C1597" t="s">
        <v>2335</v>
      </c>
      <c r="D1597">
        <v>23010410</v>
      </c>
      <c r="E1597" t="s">
        <v>49</v>
      </c>
      <c r="F1597">
        <v>6</v>
      </c>
      <c r="G1597" t="s">
        <v>74</v>
      </c>
      <c r="H1597">
        <v>100</v>
      </c>
      <c r="I1597" s="53">
        <v>0</v>
      </c>
      <c r="J1597" t="s">
        <v>8594</v>
      </c>
      <c r="K1597" t="s">
        <v>49</v>
      </c>
      <c r="L1597" s="52" t="s">
        <v>52</v>
      </c>
    </row>
    <row r="1598" spans="1:12" x14ac:dyDescent="0.25">
      <c r="B1598" t="s">
        <v>7031</v>
      </c>
      <c r="C1598" t="s">
        <v>2336</v>
      </c>
      <c r="E1598" t="s">
        <v>49</v>
      </c>
      <c r="I1598" s="53">
        <v>2</v>
      </c>
      <c r="J1598" t="s">
        <v>51</v>
      </c>
      <c r="K1598" t="s">
        <v>49</v>
      </c>
      <c r="L1598" s="52" t="s">
        <v>52</v>
      </c>
    </row>
    <row r="1599" spans="1:12" x14ac:dyDescent="0.25">
      <c r="B1599" t="s">
        <v>7032</v>
      </c>
      <c r="C1599" t="s">
        <v>2337</v>
      </c>
      <c r="E1599" t="s">
        <v>49</v>
      </c>
      <c r="I1599" s="53">
        <v>0</v>
      </c>
      <c r="J1599" t="s">
        <v>8594</v>
      </c>
      <c r="K1599" t="s">
        <v>49</v>
      </c>
      <c r="L1599" s="52" t="s">
        <v>52</v>
      </c>
    </row>
    <row r="1600" spans="1:12" x14ac:dyDescent="0.25">
      <c r="B1600" t="s">
        <v>7033</v>
      </c>
      <c r="C1600" t="s">
        <v>2338</v>
      </c>
      <c r="E1600" t="s">
        <v>49</v>
      </c>
      <c r="I1600" s="53">
        <v>0</v>
      </c>
      <c r="J1600" t="s">
        <v>8590</v>
      </c>
      <c r="K1600" t="s">
        <v>49</v>
      </c>
      <c r="L1600" s="52" t="s">
        <v>52</v>
      </c>
    </row>
    <row r="1601" spans="1:12" x14ac:dyDescent="0.25">
      <c r="B1601" t="s">
        <v>7034</v>
      </c>
      <c r="C1601" t="s">
        <v>2339</v>
      </c>
      <c r="E1601" t="s">
        <v>49</v>
      </c>
      <c r="I1601" s="53">
        <v>1</v>
      </c>
      <c r="J1601" t="s">
        <v>8594</v>
      </c>
      <c r="K1601" t="s">
        <v>49</v>
      </c>
      <c r="L1601" s="52" t="s">
        <v>52</v>
      </c>
    </row>
    <row r="1602" spans="1:12" x14ac:dyDescent="0.25">
      <c r="B1602" t="s">
        <v>7035</v>
      </c>
      <c r="C1602" t="s">
        <v>2340</v>
      </c>
      <c r="E1602" t="s">
        <v>49</v>
      </c>
      <c r="I1602" s="53">
        <v>1</v>
      </c>
      <c r="J1602" t="s">
        <v>51</v>
      </c>
      <c r="K1602" t="s">
        <v>49</v>
      </c>
      <c r="L1602" s="52" t="s">
        <v>52</v>
      </c>
    </row>
    <row r="1603" spans="1:12" x14ac:dyDescent="0.25">
      <c r="A1603">
        <v>10840669</v>
      </c>
      <c r="B1603" t="s">
        <v>7036</v>
      </c>
      <c r="C1603" t="s">
        <v>2341</v>
      </c>
      <c r="D1603">
        <v>10840669</v>
      </c>
      <c r="E1603" t="s">
        <v>49</v>
      </c>
      <c r="F1603">
        <v>1</v>
      </c>
      <c r="G1603" t="s">
        <v>50</v>
      </c>
      <c r="H1603">
        <v>91.67</v>
      </c>
      <c r="I1603" s="53">
        <v>0</v>
      </c>
      <c r="J1603" t="s">
        <v>51</v>
      </c>
      <c r="K1603" t="s">
        <v>49</v>
      </c>
      <c r="L1603" s="52" t="s">
        <v>56</v>
      </c>
    </row>
    <row r="1604" spans="1:12" x14ac:dyDescent="0.25">
      <c r="B1604" t="s">
        <v>7037</v>
      </c>
      <c r="C1604" t="s">
        <v>2342</v>
      </c>
      <c r="E1604" t="s">
        <v>49</v>
      </c>
      <c r="I1604" s="53">
        <v>2</v>
      </c>
      <c r="J1604" t="s">
        <v>51</v>
      </c>
      <c r="K1604" t="s">
        <v>49</v>
      </c>
      <c r="L1604" s="52" t="s">
        <v>52</v>
      </c>
    </row>
    <row r="1605" spans="1:12" x14ac:dyDescent="0.25">
      <c r="B1605" t="s">
        <v>7038</v>
      </c>
      <c r="C1605" t="s">
        <v>2343</v>
      </c>
      <c r="E1605" t="s">
        <v>49</v>
      </c>
      <c r="I1605" s="53">
        <v>0</v>
      </c>
      <c r="J1605" t="s">
        <v>51</v>
      </c>
      <c r="K1605" t="s">
        <v>49</v>
      </c>
      <c r="L1605" s="52" t="s">
        <v>52</v>
      </c>
    </row>
    <row r="1606" spans="1:12" x14ac:dyDescent="0.25">
      <c r="B1606" t="s">
        <v>7039</v>
      </c>
      <c r="C1606" t="s">
        <v>2344</v>
      </c>
      <c r="E1606" t="s">
        <v>49</v>
      </c>
      <c r="I1606" s="53">
        <v>1</v>
      </c>
      <c r="J1606" t="s">
        <v>8594</v>
      </c>
      <c r="K1606" t="s">
        <v>49</v>
      </c>
      <c r="L1606" s="52" t="s">
        <v>52</v>
      </c>
    </row>
    <row r="1607" spans="1:12" x14ac:dyDescent="0.25">
      <c r="B1607" t="s">
        <v>7040</v>
      </c>
      <c r="C1607" t="s">
        <v>2345</v>
      </c>
      <c r="E1607" t="s">
        <v>49</v>
      </c>
      <c r="I1607" s="53">
        <v>0</v>
      </c>
      <c r="J1607" t="s">
        <v>51</v>
      </c>
      <c r="K1607" t="s">
        <v>49</v>
      </c>
      <c r="L1607" s="52" t="s">
        <v>52</v>
      </c>
    </row>
    <row r="1608" spans="1:12" x14ac:dyDescent="0.25">
      <c r="B1608" t="s">
        <v>7041</v>
      </c>
      <c r="C1608" t="s">
        <v>2346</v>
      </c>
      <c r="E1608" t="s">
        <v>49</v>
      </c>
      <c r="I1608" s="53">
        <v>0</v>
      </c>
      <c r="J1608" t="s">
        <v>51</v>
      </c>
      <c r="K1608" t="s">
        <v>49</v>
      </c>
      <c r="L1608" s="52" t="s">
        <v>52</v>
      </c>
    </row>
    <row r="1609" spans="1:12" x14ac:dyDescent="0.25">
      <c r="A1609">
        <v>23368940</v>
      </c>
      <c r="B1609" t="s">
        <v>2347</v>
      </c>
      <c r="C1609" t="s">
        <v>2348</v>
      </c>
      <c r="D1609">
        <v>23368940</v>
      </c>
      <c r="E1609" t="s">
        <v>49</v>
      </c>
      <c r="F1609">
        <v>0</v>
      </c>
      <c r="G1609" t="s">
        <v>50</v>
      </c>
      <c r="H1609">
        <v>91.67</v>
      </c>
      <c r="I1609">
        <v>0</v>
      </c>
      <c r="J1609" t="s">
        <v>51</v>
      </c>
      <c r="K1609" t="s">
        <v>49</v>
      </c>
      <c r="L1609" s="52" t="s">
        <v>52</v>
      </c>
    </row>
    <row r="1610" spans="1:12" x14ac:dyDescent="0.25">
      <c r="B1610" t="s">
        <v>7042</v>
      </c>
      <c r="C1610" t="s">
        <v>2349</v>
      </c>
      <c r="E1610" t="s">
        <v>49</v>
      </c>
      <c r="I1610" s="53">
        <v>0</v>
      </c>
      <c r="J1610" t="s">
        <v>8590</v>
      </c>
      <c r="K1610" t="s">
        <v>49</v>
      </c>
      <c r="L1610" s="52" t="s">
        <v>52</v>
      </c>
    </row>
    <row r="1611" spans="1:12" x14ac:dyDescent="0.25">
      <c r="A1611">
        <v>10849125</v>
      </c>
      <c r="B1611" t="s">
        <v>2350</v>
      </c>
      <c r="C1611" t="s">
        <v>2351</v>
      </c>
      <c r="D1611">
        <v>10849125</v>
      </c>
      <c r="E1611" t="s">
        <v>49</v>
      </c>
      <c r="F1611">
        <v>6</v>
      </c>
      <c r="G1611" t="s">
        <v>50</v>
      </c>
      <c r="H1611">
        <v>98.4</v>
      </c>
      <c r="I1611">
        <v>2</v>
      </c>
      <c r="J1611" t="s">
        <v>51</v>
      </c>
      <c r="K1611" t="s">
        <v>49</v>
      </c>
      <c r="L1611" s="52" t="s">
        <v>52</v>
      </c>
    </row>
    <row r="1612" spans="1:12" x14ac:dyDescent="0.25">
      <c r="B1612" t="s">
        <v>7043</v>
      </c>
      <c r="C1612" t="s">
        <v>2352</v>
      </c>
      <c r="E1612" t="s">
        <v>49</v>
      </c>
      <c r="I1612" s="53">
        <v>0</v>
      </c>
      <c r="J1612" t="s">
        <v>8594</v>
      </c>
      <c r="K1612" t="s">
        <v>49</v>
      </c>
      <c r="L1612" s="52" t="s">
        <v>52</v>
      </c>
    </row>
    <row r="1613" spans="1:12" x14ac:dyDescent="0.25">
      <c r="B1613" t="s">
        <v>7044</v>
      </c>
      <c r="C1613" t="s">
        <v>2353</v>
      </c>
      <c r="E1613" t="s">
        <v>49</v>
      </c>
      <c r="I1613" s="53">
        <v>0</v>
      </c>
      <c r="J1613" t="s">
        <v>51</v>
      </c>
      <c r="K1613" t="s">
        <v>49</v>
      </c>
      <c r="L1613" s="52" t="s">
        <v>52</v>
      </c>
    </row>
    <row r="1614" spans="1:12" x14ac:dyDescent="0.25">
      <c r="B1614" t="s">
        <v>7045</v>
      </c>
      <c r="C1614" t="s">
        <v>2354</v>
      </c>
      <c r="E1614" t="s">
        <v>49</v>
      </c>
      <c r="I1614" s="53">
        <v>0</v>
      </c>
      <c r="J1614" t="s">
        <v>51</v>
      </c>
      <c r="K1614" t="s">
        <v>49</v>
      </c>
      <c r="L1614" s="52" t="s">
        <v>52</v>
      </c>
    </row>
    <row r="1615" spans="1:12" x14ac:dyDescent="0.25">
      <c r="A1615">
        <v>10847672</v>
      </c>
      <c r="B1615" t="s">
        <v>2355</v>
      </c>
      <c r="C1615" t="s">
        <v>2356</v>
      </c>
      <c r="D1615">
        <v>10847672</v>
      </c>
      <c r="E1615" t="s">
        <v>71</v>
      </c>
      <c r="F1615">
        <v>1</v>
      </c>
      <c r="G1615" t="s">
        <v>50</v>
      </c>
      <c r="H1615">
        <v>98.4</v>
      </c>
      <c r="I1615">
        <v>0</v>
      </c>
      <c r="J1615" t="s">
        <v>51</v>
      </c>
      <c r="K1615" t="s">
        <v>71</v>
      </c>
      <c r="L1615" s="52" t="s">
        <v>56</v>
      </c>
    </row>
    <row r="1616" spans="1:12" x14ac:dyDescent="0.25">
      <c r="B1616" t="s">
        <v>7046</v>
      </c>
      <c r="C1616" t="s">
        <v>2357</v>
      </c>
      <c r="E1616" t="s">
        <v>49</v>
      </c>
      <c r="I1616" s="53">
        <v>0</v>
      </c>
      <c r="J1616" t="s">
        <v>8594</v>
      </c>
      <c r="K1616" t="s">
        <v>49</v>
      </c>
      <c r="L1616" s="52" t="s">
        <v>52</v>
      </c>
    </row>
    <row r="1617" spans="1:12" x14ac:dyDescent="0.25">
      <c r="A1617">
        <v>10992577</v>
      </c>
      <c r="B1617" t="s">
        <v>2358</v>
      </c>
      <c r="C1617" t="s">
        <v>2359</v>
      </c>
      <c r="D1617">
        <v>10992577</v>
      </c>
      <c r="E1617" t="s">
        <v>49</v>
      </c>
      <c r="F1617">
        <v>8</v>
      </c>
      <c r="H1617">
        <v>100</v>
      </c>
      <c r="I1617">
        <v>5</v>
      </c>
      <c r="J1617" t="s">
        <v>75</v>
      </c>
      <c r="K1617" t="s">
        <v>49</v>
      </c>
      <c r="L1617" s="52" t="s">
        <v>56</v>
      </c>
    </row>
    <row r="1618" spans="1:12" x14ac:dyDescent="0.25">
      <c r="B1618" t="s">
        <v>7047</v>
      </c>
      <c r="C1618" t="s">
        <v>2360</v>
      </c>
      <c r="E1618" t="s">
        <v>49</v>
      </c>
      <c r="I1618" s="53">
        <v>0</v>
      </c>
      <c r="J1618" t="s">
        <v>8594</v>
      </c>
      <c r="K1618" t="s">
        <v>49</v>
      </c>
      <c r="L1618" s="52" t="s">
        <v>52</v>
      </c>
    </row>
    <row r="1619" spans="1:12" x14ac:dyDescent="0.25">
      <c r="A1619">
        <v>11019586</v>
      </c>
      <c r="B1619" t="s">
        <v>2361</v>
      </c>
      <c r="C1619" t="s">
        <v>2362</v>
      </c>
      <c r="D1619">
        <v>11019586</v>
      </c>
      <c r="E1619" t="s">
        <v>49</v>
      </c>
      <c r="F1619">
        <v>3</v>
      </c>
      <c r="G1619" t="s">
        <v>90</v>
      </c>
      <c r="H1619">
        <v>100</v>
      </c>
      <c r="I1619">
        <v>1</v>
      </c>
      <c r="J1619" t="s">
        <v>91</v>
      </c>
      <c r="K1619" t="s">
        <v>49</v>
      </c>
      <c r="L1619" s="52" t="s">
        <v>52</v>
      </c>
    </row>
    <row r="1620" spans="1:12" x14ac:dyDescent="0.25">
      <c r="A1620">
        <v>10854572</v>
      </c>
      <c r="B1620" t="s">
        <v>2363</v>
      </c>
      <c r="C1620" t="s">
        <v>2364</v>
      </c>
      <c r="D1620">
        <v>10854572</v>
      </c>
      <c r="E1620" t="s">
        <v>49</v>
      </c>
      <c r="F1620">
        <v>7</v>
      </c>
      <c r="G1620" t="s">
        <v>101</v>
      </c>
      <c r="H1620">
        <v>112.5</v>
      </c>
      <c r="I1620">
        <v>2</v>
      </c>
      <c r="J1620" t="s">
        <v>102</v>
      </c>
      <c r="K1620" t="s">
        <v>49</v>
      </c>
      <c r="L1620" s="52" t="s">
        <v>56</v>
      </c>
    </row>
    <row r="1621" spans="1:12" x14ac:dyDescent="0.25">
      <c r="A1621">
        <v>10848635</v>
      </c>
      <c r="B1621" t="s">
        <v>2365</v>
      </c>
      <c r="C1621" t="s">
        <v>2366</v>
      </c>
      <c r="D1621">
        <v>10848635</v>
      </c>
      <c r="E1621" t="s">
        <v>49</v>
      </c>
      <c r="F1621">
        <v>2</v>
      </c>
      <c r="G1621" t="s">
        <v>74</v>
      </c>
      <c r="H1621">
        <v>106.41</v>
      </c>
      <c r="I1621">
        <v>1</v>
      </c>
      <c r="J1621" t="s">
        <v>75</v>
      </c>
      <c r="K1621" t="s">
        <v>49</v>
      </c>
      <c r="L1621" s="52" t="s">
        <v>52</v>
      </c>
    </row>
    <row r="1622" spans="1:12" x14ac:dyDescent="0.25">
      <c r="A1622">
        <v>21000576</v>
      </c>
      <c r="B1622" t="s">
        <v>2367</v>
      </c>
      <c r="C1622" t="s">
        <v>2368</v>
      </c>
      <c r="D1622">
        <v>21000576</v>
      </c>
      <c r="E1622" t="s">
        <v>49</v>
      </c>
      <c r="F1622">
        <v>0</v>
      </c>
      <c r="G1622" t="s">
        <v>50</v>
      </c>
      <c r="H1622">
        <v>91.67</v>
      </c>
      <c r="I1622">
        <v>0</v>
      </c>
      <c r="J1622" t="s">
        <v>51</v>
      </c>
      <c r="K1622" t="s">
        <v>49</v>
      </c>
      <c r="L1622" s="52" t="s">
        <v>52</v>
      </c>
    </row>
    <row r="1623" spans="1:12" x14ac:dyDescent="0.25">
      <c r="B1623" t="s">
        <v>7048</v>
      </c>
      <c r="C1623" t="s">
        <v>2369</v>
      </c>
      <c r="E1623" t="s">
        <v>49</v>
      </c>
      <c r="I1623" s="53">
        <v>0</v>
      </c>
      <c r="J1623" t="s">
        <v>51</v>
      </c>
      <c r="K1623" t="s">
        <v>49</v>
      </c>
      <c r="L1623" s="52" t="s">
        <v>52</v>
      </c>
    </row>
    <row r="1624" spans="1:12" x14ac:dyDescent="0.25">
      <c r="B1624" t="s">
        <v>7049</v>
      </c>
      <c r="C1624" t="s">
        <v>2370</v>
      </c>
      <c r="E1624" t="s">
        <v>49</v>
      </c>
      <c r="I1624" s="53">
        <v>0</v>
      </c>
      <c r="J1624" t="s">
        <v>8594</v>
      </c>
      <c r="K1624" t="s">
        <v>49</v>
      </c>
      <c r="L1624" s="52" t="s">
        <v>52</v>
      </c>
    </row>
    <row r="1625" spans="1:12" x14ac:dyDescent="0.25">
      <c r="B1625" t="s">
        <v>7050</v>
      </c>
      <c r="C1625" t="s">
        <v>2371</v>
      </c>
      <c r="E1625" t="s">
        <v>49</v>
      </c>
      <c r="I1625" s="53">
        <v>0</v>
      </c>
      <c r="J1625" t="s">
        <v>51</v>
      </c>
      <c r="K1625" t="s">
        <v>49</v>
      </c>
      <c r="L1625" s="52" t="s">
        <v>52</v>
      </c>
    </row>
    <row r="1626" spans="1:12" x14ac:dyDescent="0.25">
      <c r="A1626">
        <v>10898521</v>
      </c>
      <c r="B1626" t="s">
        <v>2372</v>
      </c>
      <c r="C1626" t="s">
        <v>2373</v>
      </c>
      <c r="D1626">
        <v>10898521</v>
      </c>
      <c r="E1626" t="s">
        <v>49</v>
      </c>
      <c r="F1626">
        <v>1</v>
      </c>
      <c r="G1626" t="s">
        <v>50</v>
      </c>
      <c r="H1626">
        <v>91.67</v>
      </c>
      <c r="I1626">
        <v>0</v>
      </c>
      <c r="J1626" t="s">
        <v>51</v>
      </c>
      <c r="K1626" t="s">
        <v>49</v>
      </c>
      <c r="L1626" s="52" t="s">
        <v>56</v>
      </c>
    </row>
    <row r="1627" spans="1:12" x14ac:dyDescent="0.25">
      <c r="A1627">
        <v>15398642</v>
      </c>
      <c r="B1627" t="s">
        <v>2374</v>
      </c>
      <c r="C1627" t="s">
        <v>2375</v>
      </c>
      <c r="D1627">
        <v>15398642</v>
      </c>
      <c r="E1627" t="s">
        <v>49</v>
      </c>
      <c r="F1627">
        <v>0</v>
      </c>
      <c r="H1627">
        <v>91.67</v>
      </c>
      <c r="I1627">
        <v>0</v>
      </c>
      <c r="J1627" t="s">
        <v>51</v>
      </c>
      <c r="K1627" t="s">
        <v>49</v>
      </c>
      <c r="L1627" s="52" t="s">
        <v>56</v>
      </c>
    </row>
    <row r="1628" spans="1:12" x14ac:dyDescent="0.25">
      <c r="B1628" t="s">
        <v>7051</v>
      </c>
      <c r="C1628" t="s">
        <v>2380</v>
      </c>
      <c r="E1628" t="s">
        <v>49</v>
      </c>
      <c r="I1628" s="53">
        <v>0</v>
      </c>
      <c r="J1628" t="s">
        <v>51</v>
      </c>
      <c r="K1628" t="s">
        <v>49</v>
      </c>
      <c r="L1628" s="52" t="s">
        <v>52</v>
      </c>
    </row>
    <row r="1629" spans="1:12" x14ac:dyDescent="0.25">
      <c r="A1629">
        <v>10892275</v>
      </c>
      <c r="B1629" t="s">
        <v>2376</v>
      </c>
      <c r="C1629" t="s">
        <v>2377</v>
      </c>
      <c r="D1629">
        <v>10892275</v>
      </c>
      <c r="E1629" t="s">
        <v>71</v>
      </c>
      <c r="F1629">
        <v>0</v>
      </c>
      <c r="G1629" t="s">
        <v>50</v>
      </c>
      <c r="H1629">
        <v>98.4</v>
      </c>
      <c r="I1629">
        <v>0</v>
      </c>
      <c r="J1629" t="s">
        <v>51</v>
      </c>
      <c r="K1629" t="s">
        <v>71</v>
      </c>
      <c r="L1629" s="52" t="s">
        <v>56</v>
      </c>
    </row>
    <row r="1630" spans="1:12" x14ac:dyDescent="0.25">
      <c r="B1630" t="s">
        <v>7052</v>
      </c>
      <c r="C1630" t="s">
        <v>2381</v>
      </c>
      <c r="E1630" t="s">
        <v>49</v>
      </c>
      <c r="I1630" s="53">
        <v>0</v>
      </c>
      <c r="J1630" t="s">
        <v>51</v>
      </c>
      <c r="K1630" t="s">
        <v>49</v>
      </c>
      <c r="L1630" s="52" t="s">
        <v>52</v>
      </c>
    </row>
    <row r="1631" spans="1:12" x14ac:dyDescent="0.25">
      <c r="A1631">
        <v>12137021</v>
      </c>
      <c r="B1631" t="s">
        <v>2378</v>
      </c>
      <c r="C1631" t="s">
        <v>2379</v>
      </c>
      <c r="D1631">
        <v>12137021</v>
      </c>
      <c r="E1631" t="s">
        <v>49</v>
      </c>
      <c r="F1631">
        <v>0</v>
      </c>
      <c r="G1631" t="s">
        <v>50</v>
      </c>
      <c r="H1631">
        <v>91.67</v>
      </c>
      <c r="I1631">
        <v>0</v>
      </c>
      <c r="J1631" t="s">
        <v>51</v>
      </c>
      <c r="K1631" t="s">
        <v>49</v>
      </c>
      <c r="L1631" s="52" t="s">
        <v>56</v>
      </c>
    </row>
    <row r="1632" spans="1:12" x14ac:dyDescent="0.25">
      <c r="A1632">
        <v>23605319</v>
      </c>
      <c r="B1632" t="s">
        <v>2382</v>
      </c>
      <c r="D1632">
        <v>23605319</v>
      </c>
      <c r="E1632" t="s">
        <v>49</v>
      </c>
      <c r="H1632">
        <v>91.67</v>
      </c>
      <c r="J1632" t="s">
        <v>51</v>
      </c>
      <c r="K1632" t="s">
        <v>49</v>
      </c>
      <c r="L1632" s="52" t="s">
        <v>52</v>
      </c>
    </row>
    <row r="1633" spans="1:12" x14ac:dyDescent="0.25">
      <c r="B1633" t="s">
        <v>7053</v>
      </c>
      <c r="C1633" t="s">
        <v>2383</v>
      </c>
      <c r="E1633" t="s">
        <v>49</v>
      </c>
      <c r="I1633" s="53">
        <v>1</v>
      </c>
      <c r="J1633" t="s">
        <v>51</v>
      </c>
      <c r="K1633" t="s">
        <v>49</v>
      </c>
      <c r="L1633" s="52" t="s">
        <v>52</v>
      </c>
    </row>
    <row r="1634" spans="1:12" x14ac:dyDescent="0.25">
      <c r="B1634" t="s">
        <v>7054</v>
      </c>
      <c r="C1634" t="s">
        <v>2384</v>
      </c>
      <c r="E1634" t="s">
        <v>49</v>
      </c>
      <c r="I1634" s="53">
        <v>1</v>
      </c>
      <c r="J1634" t="s">
        <v>51</v>
      </c>
      <c r="K1634" t="s">
        <v>49</v>
      </c>
      <c r="L1634" s="52" t="s">
        <v>52</v>
      </c>
    </row>
    <row r="1635" spans="1:12" x14ac:dyDescent="0.25">
      <c r="B1635" t="s">
        <v>7055</v>
      </c>
      <c r="C1635" t="s">
        <v>2385</v>
      </c>
      <c r="E1635" t="s">
        <v>49</v>
      </c>
      <c r="I1635" s="53">
        <v>0</v>
      </c>
      <c r="J1635" t="s">
        <v>8594</v>
      </c>
      <c r="K1635" t="s">
        <v>49</v>
      </c>
      <c r="L1635" s="52" t="s">
        <v>52</v>
      </c>
    </row>
    <row r="1636" spans="1:12" x14ac:dyDescent="0.25">
      <c r="A1636">
        <v>23269665</v>
      </c>
      <c r="B1636" t="s">
        <v>2386</v>
      </c>
      <c r="C1636" t="s">
        <v>2387</v>
      </c>
      <c r="D1636">
        <v>23269665</v>
      </c>
      <c r="E1636" t="s">
        <v>71</v>
      </c>
      <c r="F1636">
        <v>0</v>
      </c>
      <c r="G1636" t="s">
        <v>50</v>
      </c>
      <c r="H1636">
        <v>91.67</v>
      </c>
      <c r="I1636">
        <v>0</v>
      </c>
      <c r="J1636" t="s">
        <v>51</v>
      </c>
      <c r="K1636" t="s">
        <v>71</v>
      </c>
      <c r="L1636" s="52" t="s">
        <v>56</v>
      </c>
    </row>
    <row r="1637" spans="1:12" x14ac:dyDescent="0.25">
      <c r="B1637" t="s">
        <v>7056</v>
      </c>
      <c r="C1637" t="s">
        <v>2388</v>
      </c>
      <c r="E1637" t="s">
        <v>49</v>
      </c>
      <c r="I1637" s="53">
        <v>0</v>
      </c>
      <c r="J1637" t="s">
        <v>8594</v>
      </c>
      <c r="K1637" t="s">
        <v>49</v>
      </c>
      <c r="L1637" s="52" t="s">
        <v>52</v>
      </c>
    </row>
    <row r="1638" spans="1:12" x14ac:dyDescent="0.25">
      <c r="A1638">
        <v>23052335</v>
      </c>
      <c r="B1638" t="s">
        <v>2389</v>
      </c>
      <c r="C1638" t="s">
        <v>2390</v>
      </c>
      <c r="D1638">
        <v>23052335</v>
      </c>
      <c r="E1638" t="s">
        <v>49</v>
      </c>
      <c r="F1638">
        <v>2</v>
      </c>
      <c r="G1638" t="s">
        <v>50</v>
      </c>
      <c r="H1638">
        <v>91.67</v>
      </c>
      <c r="I1638">
        <v>2</v>
      </c>
      <c r="J1638" t="s">
        <v>51</v>
      </c>
      <c r="K1638" t="s">
        <v>49</v>
      </c>
      <c r="L1638" s="52" t="s">
        <v>56</v>
      </c>
    </row>
    <row r="1639" spans="1:12" x14ac:dyDescent="0.25">
      <c r="B1639" t="s">
        <v>7057</v>
      </c>
      <c r="C1639" t="s">
        <v>2393</v>
      </c>
      <c r="E1639" t="s">
        <v>49</v>
      </c>
      <c r="I1639" s="53">
        <v>1</v>
      </c>
      <c r="J1639" t="s">
        <v>8595</v>
      </c>
      <c r="K1639" t="s">
        <v>49</v>
      </c>
      <c r="L1639" s="52" t="s">
        <v>56</v>
      </c>
    </row>
    <row r="1640" spans="1:12" x14ac:dyDescent="0.25">
      <c r="B1640" t="s">
        <v>7058</v>
      </c>
      <c r="C1640" t="s">
        <v>2394</v>
      </c>
      <c r="E1640" t="s">
        <v>49</v>
      </c>
      <c r="I1640" s="53">
        <v>0</v>
      </c>
      <c r="J1640" t="s">
        <v>51</v>
      </c>
      <c r="K1640" t="s">
        <v>49</v>
      </c>
      <c r="L1640" s="52" t="s">
        <v>52</v>
      </c>
    </row>
    <row r="1641" spans="1:12" x14ac:dyDescent="0.25">
      <c r="A1641">
        <v>13010330</v>
      </c>
      <c r="B1641" t="s">
        <v>2391</v>
      </c>
      <c r="C1641" t="s">
        <v>2392</v>
      </c>
      <c r="D1641">
        <v>13010330</v>
      </c>
      <c r="E1641" t="s">
        <v>49</v>
      </c>
      <c r="F1641">
        <v>0</v>
      </c>
      <c r="G1641" t="s">
        <v>50</v>
      </c>
      <c r="H1641">
        <v>91.67</v>
      </c>
      <c r="I1641">
        <v>0</v>
      </c>
      <c r="J1641" t="s">
        <v>51</v>
      </c>
      <c r="K1641" t="s">
        <v>49</v>
      </c>
      <c r="L1641" s="52" t="s">
        <v>52</v>
      </c>
    </row>
    <row r="1642" spans="1:12" x14ac:dyDescent="0.25">
      <c r="B1642" t="s">
        <v>7059</v>
      </c>
      <c r="C1642" t="s">
        <v>2395</v>
      </c>
      <c r="E1642" t="s">
        <v>49</v>
      </c>
      <c r="I1642" s="53">
        <v>0</v>
      </c>
      <c r="J1642" t="s">
        <v>8594</v>
      </c>
      <c r="K1642" t="s">
        <v>49</v>
      </c>
      <c r="L1642" s="52" t="s">
        <v>52</v>
      </c>
    </row>
    <row r="1643" spans="1:12" x14ac:dyDescent="0.25">
      <c r="A1643">
        <v>11023509</v>
      </c>
      <c r="B1643" t="s">
        <v>2396</v>
      </c>
      <c r="C1643" t="s">
        <v>2397</v>
      </c>
      <c r="D1643">
        <v>11023509</v>
      </c>
      <c r="E1643" t="s">
        <v>49</v>
      </c>
      <c r="F1643">
        <v>8</v>
      </c>
      <c r="G1643" t="s">
        <v>117</v>
      </c>
      <c r="H1643">
        <v>108.33</v>
      </c>
      <c r="I1643">
        <v>0</v>
      </c>
      <c r="J1643" t="s">
        <v>118</v>
      </c>
      <c r="K1643" t="s">
        <v>49</v>
      </c>
      <c r="L1643" s="52" t="s">
        <v>56</v>
      </c>
    </row>
    <row r="1644" spans="1:12" x14ac:dyDescent="0.25">
      <c r="A1644">
        <v>21004599</v>
      </c>
      <c r="B1644" t="s">
        <v>7060</v>
      </c>
      <c r="C1644" t="s">
        <v>2398</v>
      </c>
      <c r="D1644">
        <v>21004599</v>
      </c>
      <c r="E1644" t="s">
        <v>49</v>
      </c>
      <c r="F1644">
        <v>0</v>
      </c>
      <c r="G1644" t="s">
        <v>50</v>
      </c>
      <c r="H1644">
        <v>91.67</v>
      </c>
      <c r="I1644" s="53">
        <v>0</v>
      </c>
      <c r="J1644" t="s">
        <v>51</v>
      </c>
      <c r="K1644" t="s">
        <v>49</v>
      </c>
      <c r="L1644" s="52" t="s">
        <v>56</v>
      </c>
    </row>
    <row r="1645" spans="1:12" x14ac:dyDescent="0.25">
      <c r="B1645" t="s">
        <v>7061</v>
      </c>
      <c r="C1645" t="s">
        <v>2399</v>
      </c>
      <c r="E1645" t="s">
        <v>49</v>
      </c>
      <c r="I1645" s="53">
        <v>0</v>
      </c>
      <c r="J1645" t="s">
        <v>8594</v>
      </c>
      <c r="K1645" t="s">
        <v>49</v>
      </c>
      <c r="L1645" s="52" t="s">
        <v>52</v>
      </c>
    </row>
    <row r="1646" spans="1:12" x14ac:dyDescent="0.25">
      <c r="A1646">
        <v>21004935</v>
      </c>
      <c r="B1646" t="s">
        <v>7062</v>
      </c>
      <c r="C1646" t="s">
        <v>2400</v>
      </c>
      <c r="D1646">
        <v>21004935</v>
      </c>
      <c r="E1646" t="s">
        <v>49</v>
      </c>
      <c r="F1646">
        <v>0</v>
      </c>
      <c r="G1646" t="s">
        <v>50</v>
      </c>
      <c r="H1646">
        <v>91.67</v>
      </c>
      <c r="I1646" s="53">
        <v>0</v>
      </c>
      <c r="J1646" t="s">
        <v>51</v>
      </c>
      <c r="K1646" t="s">
        <v>49</v>
      </c>
      <c r="L1646" s="52" t="s">
        <v>56</v>
      </c>
    </row>
    <row r="1647" spans="1:12" x14ac:dyDescent="0.25">
      <c r="B1647" t="s">
        <v>7063</v>
      </c>
      <c r="C1647" t="s">
        <v>2401</v>
      </c>
      <c r="E1647" t="s">
        <v>49</v>
      </c>
      <c r="I1647" s="53">
        <v>1</v>
      </c>
      <c r="J1647" t="s">
        <v>8595</v>
      </c>
      <c r="K1647" t="s">
        <v>49</v>
      </c>
      <c r="L1647" s="52" t="s">
        <v>52</v>
      </c>
    </row>
    <row r="1648" spans="1:12" x14ac:dyDescent="0.25">
      <c r="B1648" t="s">
        <v>7064</v>
      </c>
      <c r="C1648" t="s">
        <v>2402</v>
      </c>
      <c r="E1648" t="s">
        <v>49</v>
      </c>
      <c r="I1648" s="53">
        <v>0</v>
      </c>
      <c r="J1648" t="s">
        <v>51</v>
      </c>
      <c r="K1648" t="s">
        <v>49</v>
      </c>
      <c r="L1648" s="52" t="s">
        <v>52</v>
      </c>
    </row>
    <row r="1649" spans="1:12" x14ac:dyDescent="0.25">
      <c r="A1649">
        <v>10840125</v>
      </c>
      <c r="B1649" t="s">
        <v>2403</v>
      </c>
      <c r="C1649" t="s">
        <v>2404</v>
      </c>
      <c r="D1649">
        <v>10840125</v>
      </c>
      <c r="E1649" t="s">
        <v>49</v>
      </c>
      <c r="F1649">
        <v>0</v>
      </c>
      <c r="G1649" t="s">
        <v>163</v>
      </c>
      <c r="H1649">
        <v>118.45</v>
      </c>
      <c r="I1649">
        <v>0</v>
      </c>
      <c r="J1649" t="s">
        <v>164</v>
      </c>
      <c r="K1649" t="s">
        <v>49</v>
      </c>
      <c r="L1649" s="52" t="s">
        <v>52</v>
      </c>
    </row>
    <row r="1650" spans="1:12" x14ac:dyDescent="0.25">
      <c r="B1650" t="s">
        <v>7065</v>
      </c>
      <c r="C1650" t="s">
        <v>2407</v>
      </c>
      <c r="E1650" t="s">
        <v>49</v>
      </c>
      <c r="I1650" s="53">
        <v>0</v>
      </c>
      <c r="J1650" t="s">
        <v>8594</v>
      </c>
      <c r="K1650" t="s">
        <v>49</v>
      </c>
      <c r="L1650" s="52" t="s">
        <v>52</v>
      </c>
    </row>
    <row r="1651" spans="1:12" x14ac:dyDescent="0.25">
      <c r="A1651">
        <v>10848664</v>
      </c>
      <c r="B1651" t="s">
        <v>2405</v>
      </c>
      <c r="C1651" t="s">
        <v>2406</v>
      </c>
      <c r="D1651">
        <v>10848664</v>
      </c>
      <c r="E1651" t="s">
        <v>49</v>
      </c>
      <c r="F1651">
        <v>1</v>
      </c>
      <c r="G1651" t="s">
        <v>50</v>
      </c>
      <c r="H1651">
        <v>91.67</v>
      </c>
      <c r="I1651">
        <v>1</v>
      </c>
      <c r="J1651" t="s">
        <v>51</v>
      </c>
      <c r="K1651" t="s">
        <v>49</v>
      </c>
      <c r="L1651" s="52" t="s">
        <v>56</v>
      </c>
    </row>
    <row r="1652" spans="1:12" x14ac:dyDescent="0.25">
      <c r="B1652" t="s">
        <v>7066</v>
      </c>
      <c r="C1652" t="s">
        <v>2408</v>
      </c>
      <c r="E1652" t="s">
        <v>49</v>
      </c>
      <c r="I1652" s="53">
        <v>0</v>
      </c>
      <c r="J1652" t="s">
        <v>51</v>
      </c>
      <c r="K1652" t="s">
        <v>49</v>
      </c>
      <c r="L1652" s="52" t="s">
        <v>52</v>
      </c>
    </row>
    <row r="1653" spans="1:12" x14ac:dyDescent="0.25">
      <c r="A1653">
        <v>10877702</v>
      </c>
      <c r="B1653" t="s">
        <v>2409</v>
      </c>
      <c r="C1653" t="s">
        <v>2410</v>
      </c>
      <c r="D1653">
        <v>10877702</v>
      </c>
      <c r="E1653" t="s">
        <v>49</v>
      </c>
      <c r="F1653">
        <v>0</v>
      </c>
      <c r="G1653" t="s">
        <v>74</v>
      </c>
      <c r="H1653">
        <v>106.41</v>
      </c>
      <c r="I1653">
        <v>0</v>
      </c>
      <c r="J1653" t="s">
        <v>75</v>
      </c>
      <c r="K1653" t="s">
        <v>49</v>
      </c>
      <c r="L1653" s="52" t="s">
        <v>52</v>
      </c>
    </row>
    <row r="1654" spans="1:12" x14ac:dyDescent="0.25">
      <c r="A1654">
        <v>23084776</v>
      </c>
      <c r="B1654" t="s">
        <v>2411</v>
      </c>
      <c r="C1654" t="s">
        <v>2412</v>
      </c>
      <c r="D1654">
        <v>23084776</v>
      </c>
      <c r="E1654" t="s">
        <v>49</v>
      </c>
      <c r="F1654">
        <v>3</v>
      </c>
      <c r="G1654" t="s">
        <v>50</v>
      </c>
      <c r="H1654">
        <v>91.67</v>
      </c>
      <c r="I1654">
        <v>0</v>
      </c>
      <c r="J1654" t="s">
        <v>51</v>
      </c>
      <c r="K1654" t="s">
        <v>49</v>
      </c>
      <c r="L1654" s="52" t="s">
        <v>52</v>
      </c>
    </row>
    <row r="1655" spans="1:12" x14ac:dyDescent="0.25">
      <c r="A1655">
        <v>10864677</v>
      </c>
      <c r="B1655" t="s">
        <v>2413</v>
      </c>
      <c r="C1655" t="s">
        <v>2414</v>
      </c>
      <c r="D1655">
        <v>10864677</v>
      </c>
      <c r="E1655" t="s">
        <v>49</v>
      </c>
      <c r="F1655">
        <v>1</v>
      </c>
      <c r="G1655" t="s">
        <v>101</v>
      </c>
      <c r="H1655">
        <v>130.49</v>
      </c>
      <c r="I1655">
        <v>1</v>
      </c>
      <c r="J1655" t="s">
        <v>102</v>
      </c>
      <c r="K1655" t="s">
        <v>49</v>
      </c>
      <c r="L1655" s="52" t="s">
        <v>52</v>
      </c>
    </row>
    <row r="1656" spans="1:12" x14ac:dyDescent="0.25">
      <c r="B1656" t="s">
        <v>7067</v>
      </c>
      <c r="C1656" t="s">
        <v>2415</v>
      </c>
      <c r="E1656" t="s">
        <v>49</v>
      </c>
      <c r="I1656" s="53">
        <v>0</v>
      </c>
      <c r="J1656" t="s">
        <v>8590</v>
      </c>
      <c r="K1656" t="s">
        <v>49</v>
      </c>
      <c r="L1656" s="52" t="s">
        <v>52</v>
      </c>
    </row>
    <row r="1657" spans="1:12" x14ac:dyDescent="0.25">
      <c r="B1657" t="s">
        <v>7068</v>
      </c>
      <c r="C1657" t="s">
        <v>2416</v>
      </c>
      <c r="E1657" t="s">
        <v>49</v>
      </c>
      <c r="I1657" s="53">
        <v>1</v>
      </c>
      <c r="J1657" t="s">
        <v>8594</v>
      </c>
      <c r="K1657" t="s">
        <v>49</v>
      </c>
      <c r="L1657" s="52" t="s">
        <v>52</v>
      </c>
    </row>
    <row r="1658" spans="1:12" x14ac:dyDescent="0.25">
      <c r="B1658" t="s">
        <v>7069</v>
      </c>
      <c r="C1658" t="s">
        <v>2417</v>
      </c>
      <c r="E1658" t="s">
        <v>49</v>
      </c>
      <c r="I1658" s="53">
        <v>0</v>
      </c>
      <c r="J1658" t="s">
        <v>8594</v>
      </c>
      <c r="K1658" t="s">
        <v>49</v>
      </c>
      <c r="L1658" s="52" t="s">
        <v>52</v>
      </c>
    </row>
    <row r="1659" spans="1:12" x14ac:dyDescent="0.25">
      <c r="B1659" t="s">
        <v>7070</v>
      </c>
      <c r="C1659" t="s">
        <v>2418</v>
      </c>
      <c r="E1659" t="s">
        <v>49</v>
      </c>
      <c r="I1659" s="53">
        <v>1</v>
      </c>
      <c r="J1659" t="s">
        <v>51</v>
      </c>
      <c r="K1659" t="s">
        <v>49</v>
      </c>
      <c r="L1659" s="52" t="s">
        <v>52</v>
      </c>
    </row>
    <row r="1660" spans="1:12" x14ac:dyDescent="0.25">
      <c r="B1660" t="s">
        <v>7071</v>
      </c>
      <c r="C1660" t="s">
        <v>2419</v>
      </c>
      <c r="E1660" t="s">
        <v>49</v>
      </c>
      <c r="I1660" s="53">
        <v>2</v>
      </c>
      <c r="J1660" t="s">
        <v>51</v>
      </c>
      <c r="K1660" t="s">
        <v>49</v>
      </c>
      <c r="L1660" s="52" t="s">
        <v>52</v>
      </c>
    </row>
    <row r="1661" spans="1:12" x14ac:dyDescent="0.25">
      <c r="B1661" t="s">
        <v>7072</v>
      </c>
      <c r="C1661" t="s">
        <v>2420</v>
      </c>
      <c r="E1661" t="s">
        <v>49</v>
      </c>
      <c r="I1661" s="53">
        <v>3</v>
      </c>
      <c r="J1661" t="s">
        <v>51</v>
      </c>
      <c r="K1661" t="s">
        <v>49</v>
      </c>
      <c r="L1661" s="52" t="s">
        <v>52</v>
      </c>
    </row>
    <row r="1662" spans="1:12" x14ac:dyDescent="0.25">
      <c r="A1662">
        <v>10853608</v>
      </c>
      <c r="B1662" t="s">
        <v>2421</v>
      </c>
      <c r="C1662" t="s">
        <v>2422</v>
      </c>
      <c r="D1662">
        <v>10853608</v>
      </c>
      <c r="E1662" t="s">
        <v>49</v>
      </c>
      <c r="F1662">
        <v>2</v>
      </c>
      <c r="G1662" t="s">
        <v>74</v>
      </c>
      <c r="H1662">
        <v>100</v>
      </c>
      <c r="I1662">
        <v>2</v>
      </c>
      <c r="J1662" t="s">
        <v>75</v>
      </c>
      <c r="K1662" t="s">
        <v>49</v>
      </c>
      <c r="L1662" s="52" t="s">
        <v>52</v>
      </c>
    </row>
    <row r="1663" spans="1:12" x14ac:dyDescent="0.25">
      <c r="B1663" t="s">
        <v>7073</v>
      </c>
      <c r="C1663" t="s">
        <v>2423</v>
      </c>
      <c r="E1663" t="s">
        <v>49</v>
      </c>
      <c r="I1663" s="53">
        <v>0</v>
      </c>
      <c r="J1663" t="s">
        <v>51</v>
      </c>
      <c r="K1663" t="s">
        <v>49</v>
      </c>
      <c r="L1663" s="52" t="s">
        <v>52</v>
      </c>
    </row>
    <row r="1664" spans="1:12" x14ac:dyDescent="0.25">
      <c r="A1664">
        <v>21000882</v>
      </c>
      <c r="B1664" t="s">
        <v>2424</v>
      </c>
      <c r="C1664" t="s">
        <v>2425</v>
      </c>
      <c r="D1664">
        <v>21000882</v>
      </c>
      <c r="E1664" t="s">
        <v>49</v>
      </c>
      <c r="F1664">
        <v>0</v>
      </c>
      <c r="G1664" t="s">
        <v>50</v>
      </c>
      <c r="H1664">
        <v>91.67</v>
      </c>
      <c r="I1664">
        <v>0</v>
      </c>
      <c r="J1664" t="s">
        <v>51</v>
      </c>
      <c r="K1664" t="s">
        <v>49</v>
      </c>
      <c r="L1664" s="52" t="s">
        <v>56</v>
      </c>
    </row>
    <row r="1665" spans="1:12" x14ac:dyDescent="0.25">
      <c r="B1665" t="s">
        <v>7074</v>
      </c>
      <c r="C1665" t="s">
        <v>2426</v>
      </c>
      <c r="E1665" t="s">
        <v>49</v>
      </c>
      <c r="I1665" s="53">
        <v>0</v>
      </c>
      <c r="J1665" t="s">
        <v>51</v>
      </c>
      <c r="K1665" t="s">
        <v>49</v>
      </c>
      <c r="L1665" s="52" t="s">
        <v>52</v>
      </c>
    </row>
    <row r="1666" spans="1:12" x14ac:dyDescent="0.25">
      <c r="B1666" t="s">
        <v>7075</v>
      </c>
      <c r="C1666" t="s">
        <v>2427</v>
      </c>
      <c r="E1666" t="s">
        <v>49</v>
      </c>
      <c r="I1666" s="53">
        <v>0</v>
      </c>
      <c r="J1666" t="s">
        <v>51</v>
      </c>
      <c r="K1666" t="s">
        <v>49</v>
      </c>
      <c r="L1666" s="52" t="s">
        <v>52</v>
      </c>
    </row>
    <row r="1667" spans="1:12" x14ac:dyDescent="0.25">
      <c r="B1667" t="s">
        <v>7076</v>
      </c>
      <c r="C1667" t="s">
        <v>2428</v>
      </c>
      <c r="E1667" t="s">
        <v>49</v>
      </c>
      <c r="I1667" s="53">
        <v>0</v>
      </c>
      <c r="J1667" t="s">
        <v>51</v>
      </c>
      <c r="K1667" t="s">
        <v>49</v>
      </c>
      <c r="L1667" s="52" t="s">
        <v>52</v>
      </c>
    </row>
    <row r="1668" spans="1:12" x14ac:dyDescent="0.25">
      <c r="A1668">
        <v>21001741</v>
      </c>
      <c r="B1668" t="s">
        <v>7077</v>
      </c>
      <c r="C1668" t="s">
        <v>2429</v>
      </c>
      <c r="D1668">
        <v>21001741</v>
      </c>
      <c r="E1668" t="s">
        <v>49</v>
      </c>
      <c r="F1668">
        <v>0</v>
      </c>
      <c r="G1668" t="s">
        <v>74</v>
      </c>
      <c r="H1668">
        <v>100</v>
      </c>
      <c r="I1668" s="53">
        <v>0</v>
      </c>
      <c r="J1668" t="s">
        <v>8594</v>
      </c>
      <c r="K1668" t="s">
        <v>49</v>
      </c>
      <c r="L1668" s="52" t="s">
        <v>56</v>
      </c>
    </row>
    <row r="1669" spans="1:12" x14ac:dyDescent="0.25">
      <c r="B1669" t="s">
        <v>7078</v>
      </c>
      <c r="C1669" t="s">
        <v>2430</v>
      </c>
      <c r="E1669" t="s">
        <v>49</v>
      </c>
      <c r="I1669" s="53">
        <v>0</v>
      </c>
      <c r="J1669" t="s">
        <v>51</v>
      </c>
      <c r="K1669" t="s">
        <v>49</v>
      </c>
      <c r="L1669" s="52" t="s">
        <v>52</v>
      </c>
    </row>
    <row r="1670" spans="1:12" x14ac:dyDescent="0.25">
      <c r="A1670">
        <v>21003163</v>
      </c>
      <c r="B1670" t="s">
        <v>7079</v>
      </c>
      <c r="C1670" t="s">
        <v>2431</v>
      </c>
      <c r="D1670">
        <v>21003163</v>
      </c>
      <c r="E1670" t="s">
        <v>49</v>
      </c>
      <c r="F1670">
        <v>0</v>
      </c>
      <c r="G1670" t="s">
        <v>50</v>
      </c>
      <c r="H1670">
        <v>91.67</v>
      </c>
      <c r="I1670" s="53">
        <v>0</v>
      </c>
      <c r="J1670" t="s">
        <v>51</v>
      </c>
      <c r="K1670" t="s">
        <v>49</v>
      </c>
      <c r="L1670" s="52" t="s">
        <v>56</v>
      </c>
    </row>
    <row r="1671" spans="1:12" x14ac:dyDescent="0.25">
      <c r="A1671">
        <v>23009159</v>
      </c>
      <c r="B1671" t="s">
        <v>2432</v>
      </c>
      <c r="C1671" t="s">
        <v>2433</v>
      </c>
      <c r="D1671">
        <v>23009159</v>
      </c>
      <c r="E1671" t="s">
        <v>49</v>
      </c>
      <c r="F1671">
        <v>0</v>
      </c>
      <c r="G1671" t="s">
        <v>50</v>
      </c>
      <c r="H1671">
        <v>98.4</v>
      </c>
      <c r="I1671">
        <v>0</v>
      </c>
      <c r="J1671" t="s">
        <v>51</v>
      </c>
      <c r="K1671" t="s">
        <v>49</v>
      </c>
      <c r="L1671" s="52" t="s">
        <v>52</v>
      </c>
    </row>
    <row r="1672" spans="1:12" x14ac:dyDescent="0.25">
      <c r="A1672">
        <v>21003640</v>
      </c>
      <c r="B1672" t="s">
        <v>7080</v>
      </c>
      <c r="C1672" t="s">
        <v>2434</v>
      </c>
      <c r="D1672">
        <v>21003640</v>
      </c>
      <c r="E1672" t="s">
        <v>49</v>
      </c>
      <c r="F1672">
        <v>0</v>
      </c>
      <c r="G1672" t="s">
        <v>50</v>
      </c>
      <c r="H1672">
        <v>91.67</v>
      </c>
      <c r="I1672" s="53">
        <v>0</v>
      </c>
      <c r="J1672" t="s">
        <v>51</v>
      </c>
      <c r="K1672" t="s">
        <v>49</v>
      </c>
      <c r="L1672" s="52" t="s">
        <v>56</v>
      </c>
    </row>
    <row r="1673" spans="1:12" x14ac:dyDescent="0.25">
      <c r="B1673" t="s">
        <v>7081</v>
      </c>
      <c r="C1673" t="s">
        <v>2435</v>
      </c>
      <c r="E1673" t="s">
        <v>49</v>
      </c>
      <c r="I1673" s="53">
        <v>2</v>
      </c>
      <c r="J1673" t="s">
        <v>51</v>
      </c>
      <c r="K1673" t="s">
        <v>49</v>
      </c>
      <c r="L1673" s="52" t="s">
        <v>52</v>
      </c>
    </row>
    <row r="1674" spans="1:12" x14ac:dyDescent="0.25">
      <c r="B1674" t="s">
        <v>7082</v>
      </c>
      <c r="C1674" t="s">
        <v>2436</v>
      </c>
      <c r="E1674" t="s">
        <v>49</v>
      </c>
      <c r="I1674" s="53">
        <v>1</v>
      </c>
      <c r="J1674" t="s">
        <v>51</v>
      </c>
      <c r="K1674" t="s">
        <v>49</v>
      </c>
      <c r="L1674" s="52" t="s">
        <v>52</v>
      </c>
    </row>
    <row r="1675" spans="1:12" x14ac:dyDescent="0.25">
      <c r="B1675" t="s">
        <v>7083</v>
      </c>
      <c r="C1675" t="s">
        <v>2437</v>
      </c>
      <c r="E1675" t="s">
        <v>49</v>
      </c>
      <c r="I1675" s="53">
        <v>0</v>
      </c>
      <c r="J1675" t="s">
        <v>8590</v>
      </c>
      <c r="K1675" t="s">
        <v>49</v>
      </c>
      <c r="L1675" s="52" t="s">
        <v>52</v>
      </c>
    </row>
    <row r="1676" spans="1:12" x14ac:dyDescent="0.25">
      <c r="B1676" t="s">
        <v>7084</v>
      </c>
      <c r="C1676" t="s">
        <v>2440</v>
      </c>
      <c r="E1676" t="s">
        <v>49</v>
      </c>
      <c r="I1676" s="53">
        <v>1</v>
      </c>
      <c r="J1676" t="s">
        <v>8590</v>
      </c>
      <c r="K1676" t="s">
        <v>49</v>
      </c>
      <c r="L1676" s="52" t="s">
        <v>52</v>
      </c>
    </row>
    <row r="1677" spans="1:12" x14ac:dyDescent="0.25">
      <c r="A1677">
        <v>10837992</v>
      </c>
      <c r="B1677" t="s">
        <v>2438</v>
      </c>
      <c r="C1677" t="s">
        <v>2439</v>
      </c>
      <c r="D1677">
        <v>10837992</v>
      </c>
      <c r="E1677" t="s">
        <v>49</v>
      </c>
      <c r="F1677">
        <v>3</v>
      </c>
      <c r="G1677" t="s">
        <v>101</v>
      </c>
      <c r="H1677">
        <v>115.96</v>
      </c>
      <c r="I1677">
        <v>1</v>
      </c>
      <c r="J1677" t="s">
        <v>102</v>
      </c>
      <c r="K1677" t="s">
        <v>49</v>
      </c>
      <c r="L1677" s="52" t="s">
        <v>52</v>
      </c>
    </row>
    <row r="1678" spans="1:12" x14ac:dyDescent="0.25">
      <c r="B1678" t="s">
        <v>7085</v>
      </c>
      <c r="C1678" t="s">
        <v>2441</v>
      </c>
      <c r="E1678" t="s">
        <v>49</v>
      </c>
      <c r="I1678" s="53">
        <v>0</v>
      </c>
      <c r="J1678" t="s">
        <v>51</v>
      </c>
      <c r="K1678" t="s">
        <v>49</v>
      </c>
      <c r="L1678" s="52" t="s">
        <v>52</v>
      </c>
    </row>
    <row r="1679" spans="1:12" x14ac:dyDescent="0.25">
      <c r="B1679" t="s">
        <v>7086</v>
      </c>
      <c r="C1679" t="s">
        <v>2442</v>
      </c>
      <c r="E1679" t="s">
        <v>49</v>
      </c>
      <c r="I1679" s="53">
        <v>1</v>
      </c>
      <c r="J1679" t="s">
        <v>8594</v>
      </c>
      <c r="K1679" t="s">
        <v>49</v>
      </c>
      <c r="L1679" s="52" t="s">
        <v>52</v>
      </c>
    </row>
    <row r="1680" spans="1:12" x14ac:dyDescent="0.25">
      <c r="A1680">
        <v>10853692</v>
      </c>
      <c r="B1680" t="s">
        <v>2443</v>
      </c>
      <c r="C1680" t="s">
        <v>2444</v>
      </c>
      <c r="D1680">
        <v>10853692</v>
      </c>
      <c r="E1680" t="s">
        <v>71</v>
      </c>
      <c r="F1680">
        <v>0</v>
      </c>
      <c r="G1680" t="s">
        <v>50</v>
      </c>
      <c r="H1680">
        <v>98.4</v>
      </c>
      <c r="I1680">
        <v>1</v>
      </c>
      <c r="J1680" t="s">
        <v>51</v>
      </c>
      <c r="K1680" t="s">
        <v>71</v>
      </c>
      <c r="L1680" s="52" t="s">
        <v>56</v>
      </c>
    </row>
    <row r="1681" spans="1:12" x14ac:dyDescent="0.25">
      <c r="B1681" t="s">
        <v>7087</v>
      </c>
      <c r="C1681" t="s">
        <v>2445</v>
      </c>
      <c r="E1681" t="s">
        <v>49</v>
      </c>
      <c r="I1681" s="53">
        <v>1</v>
      </c>
      <c r="J1681" t="s">
        <v>181</v>
      </c>
      <c r="K1681" t="s">
        <v>49</v>
      </c>
      <c r="L1681" s="52" t="s">
        <v>52</v>
      </c>
    </row>
    <row r="1682" spans="1:12" x14ac:dyDescent="0.25">
      <c r="A1682">
        <v>23725696</v>
      </c>
      <c r="B1682" t="s">
        <v>2446</v>
      </c>
      <c r="C1682" t="s">
        <v>2447</v>
      </c>
      <c r="D1682">
        <v>23725696</v>
      </c>
      <c r="E1682" t="s">
        <v>49</v>
      </c>
      <c r="F1682">
        <v>4</v>
      </c>
      <c r="G1682" t="s">
        <v>74</v>
      </c>
      <c r="H1682">
        <v>100</v>
      </c>
      <c r="I1682">
        <v>1</v>
      </c>
      <c r="J1682" t="s">
        <v>75</v>
      </c>
      <c r="K1682" t="s">
        <v>49</v>
      </c>
      <c r="L1682" s="52" t="s">
        <v>52</v>
      </c>
    </row>
    <row r="1683" spans="1:12" x14ac:dyDescent="0.25">
      <c r="A1683">
        <v>10853550</v>
      </c>
      <c r="B1683" t="s">
        <v>2448</v>
      </c>
      <c r="C1683" t="s">
        <v>2449</v>
      </c>
      <c r="D1683">
        <v>10853550</v>
      </c>
      <c r="E1683" t="s">
        <v>49</v>
      </c>
      <c r="G1683" t="s">
        <v>320</v>
      </c>
      <c r="H1683">
        <v>98.4</v>
      </c>
      <c r="I1683">
        <v>1</v>
      </c>
      <c r="J1683" t="s">
        <v>321</v>
      </c>
      <c r="K1683" t="s">
        <v>49</v>
      </c>
      <c r="L1683" s="52" t="s">
        <v>52</v>
      </c>
    </row>
    <row r="1684" spans="1:12" x14ac:dyDescent="0.25">
      <c r="B1684" t="s">
        <v>7088</v>
      </c>
      <c r="C1684" t="s">
        <v>2450</v>
      </c>
      <c r="E1684" t="s">
        <v>49</v>
      </c>
      <c r="I1684" s="53">
        <v>1</v>
      </c>
      <c r="J1684" t="s">
        <v>8590</v>
      </c>
      <c r="K1684" t="s">
        <v>49</v>
      </c>
      <c r="L1684" s="52" t="s">
        <v>56</v>
      </c>
    </row>
    <row r="1685" spans="1:12" x14ac:dyDescent="0.25">
      <c r="B1685" t="s">
        <v>7089</v>
      </c>
      <c r="C1685" t="s">
        <v>2451</v>
      </c>
      <c r="E1685" t="s">
        <v>49</v>
      </c>
      <c r="I1685" s="53">
        <v>0</v>
      </c>
      <c r="J1685" t="s">
        <v>51</v>
      </c>
      <c r="K1685" t="s">
        <v>49</v>
      </c>
      <c r="L1685" s="52" t="s">
        <v>52</v>
      </c>
    </row>
    <row r="1686" spans="1:12" x14ac:dyDescent="0.25">
      <c r="B1686" t="s">
        <v>7090</v>
      </c>
      <c r="C1686" t="s">
        <v>2452</v>
      </c>
      <c r="E1686" t="s">
        <v>49</v>
      </c>
      <c r="I1686" s="53">
        <v>1</v>
      </c>
      <c r="J1686" t="s">
        <v>51</v>
      </c>
      <c r="K1686" t="s">
        <v>49</v>
      </c>
      <c r="L1686" s="52" t="s">
        <v>52</v>
      </c>
    </row>
    <row r="1687" spans="1:12" x14ac:dyDescent="0.25">
      <c r="B1687" t="s">
        <v>7091</v>
      </c>
      <c r="C1687" t="s">
        <v>2453</v>
      </c>
      <c r="E1687" t="s">
        <v>49</v>
      </c>
      <c r="I1687" s="53">
        <v>0</v>
      </c>
      <c r="J1687" t="s">
        <v>8594</v>
      </c>
      <c r="K1687" t="s">
        <v>49</v>
      </c>
      <c r="L1687" s="52" t="s">
        <v>52</v>
      </c>
    </row>
    <row r="1688" spans="1:12" x14ac:dyDescent="0.25">
      <c r="B1688" t="s">
        <v>7092</v>
      </c>
      <c r="C1688" t="s">
        <v>2454</v>
      </c>
      <c r="E1688" t="s">
        <v>49</v>
      </c>
      <c r="I1688" s="53">
        <v>0</v>
      </c>
      <c r="J1688" t="s">
        <v>8594</v>
      </c>
      <c r="K1688" t="s">
        <v>49</v>
      </c>
      <c r="L1688" s="52" t="s">
        <v>52</v>
      </c>
    </row>
    <row r="1689" spans="1:12" x14ac:dyDescent="0.25">
      <c r="A1689">
        <v>23004774</v>
      </c>
      <c r="B1689" t="s">
        <v>7093</v>
      </c>
      <c r="C1689" t="s">
        <v>2455</v>
      </c>
      <c r="D1689">
        <v>23004774</v>
      </c>
      <c r="E1689" t="s">
        <v>49</v>
      </c>
      <c r="F1689">
        <v>0</v>
      </c>
      <c r="G1689" t="s">
        <v>117</v>
      </c>
      <c r="H1689">
        <v>108.33</v>
      </c>
      <c r="I1689">
        <v>0</v>
      </c>
      <c r="J1689" t="s">
        <v>8595</v>
      </c>
      <c r="K1689" t="s">
        <v>49</v>
      </c>
      <c r="L1689" s="52" t="s">
        <v>56</v>
      </c>
    </row>
    <row r="1690" spans="1:12" x14ac:dyDescent="0.25">
      <c r="A1690">
        <v>23361851</v>
      </c>
      <c r="B1690" t="s">
        <v>2456</v>
      </c>
      <c r="C1690" t="s">
        <v>2457</v>
      </c>
      <c r="D1690">
        <v>23361851</v>
      </c>
      <c r="E1690" t="s">
        <v>49</v>
      </c>
      <c r="F1690">
        <v>6</v>
      </c>
      <c r="G1690" t="s">
        <v>74</v>
      </c>
      <c r="H1690">
        <v>100</v>
      </c>
      <c r="I1690">
        <v>0</v>
      </c>
      <c r="J1690" t="s">
        <v>75</v>
      </c>
      <c r="K1690" t="s">
        <v>49</v>
      </c>
      <c r="L1690" s="52" t="s">
        <v>56</v>
      </c>
    </row>
    <row r="1691" spans="1:12" x14ac:dyDescent="0.25">
      <c r="B1691" t="s">
        <v>7094</v>
      </c>
      <c r="C1691" t="s">
        <v>2458</v>
      </c>
      <c r="E1691" t="s">
        <v>49</v>
      </c>
      <c r="I1691" s="53">
        <v>0</v>
      </c>
      <c r="J1691" t="s">
        <v>51</v>
      </c>
      <c r="K1691" t="s">
        <v>49</v>
      </c>
      <c r="L1691" s="52" t="s">
        <v>52</v>
      </c>
    </row>
    <row r="1692" spans="1:12" x14ac:dyDescent="0.25">
      <c r="A1692">
        <v>23001123</v>
      </c>
      <c r="B1692" t="s">
        <v>2459</v>
      </c>
      <c r="C1692" t="s">
        <v>2460</v>
      </c>
      <c r="D1692">
        <v>23001123</v>
      </c>
      <c r="E1692" t="s">
        <v>71</v>
      </c>
      <c r="F1692">
        <v>0</v>
      </c>
      <c r="G1692" t="s">
        <v>74</v>
      </c>
      <c r="H1692">
        <v>106.41</v>
      </c>
      <c r="I1692">
        <v>0</v>
      </c>
      <c r="J1692" t="s">
        <v>75</v>
      </c>
      <c r="K1692" t="s">
        <v>71</v>
      </c>
      <c r="L1692" s="52" t="s">
        <v>56</v>
      </c>
    </row>
    <row r="1693" spans="1:12" x14ac:dyDescent="0.25">
      <c r="B1693" t="s">
        <v>7095</v>
      </c>
      <c r="C1693" t="s">
        <v>2461</v>
      </c>
      <c r="E1693" t="s">
        <v>49</v>
      </c>
      <c r="I1693" s="53">
        <v>1</v>
      </c>
      <c r="J1693" t="s">
        <v>8590</v>
      </c>
      <c r="K1693" t="s">
        <v>49</v>
      </c>
      <c r="L1693" s="52" t="s">
        <v>52</v>
      </c>
    </row>
    <row r="1694" spans="1:12" x14ac:dyDescent="0.25">
      <c r="A1694">
        <v>10835658</v>
      </c>
      <c r="B1694" t="s">
        <v>2462</v>
      </c>
      <c r="C1694" t="s">
        <v>2463</v>
      </c>
      <c r="D1694">
        <v>10835658</v>
      </c>
      <c r="E1694" t="s">
        <v>49</v>
      </c>
      <c r="F1694">
        <v>0</v>
      </c>
      <c r="G1694" t="s">
        <v>50</v>
      </c>
      <c r="H1694">
        <v>98.4</v>
      </c>
      <c r="I1694">
        <v>0</v>
      </c>
      <c r="J1694" t="s">
        <v>51</v>
      </c>
      <c r="K1694" t="s">
        <v>49</v>
      </c>
      <c r="L1694" s="52" t="s">
        <v>56</v>
      </c>
    </row>
    <row r="1695" spans="1:12" x14ac:dyDescent="0.25">
      <c r="B1695" t="s">
        <v>7096</v>
      </c>
      <c r="C1695" t="s">
        <v>2464</v>
      </c>
      <c r="E1695" t="s">
        <v>49</v>
      </c>
      <c r="I1695" s="53">
        <v>0</v>
      </c>
      <c r="J1695" t="s">
        <v>51</v>
      </c>
      <c r="K1695" t="s">
        <v>49</v>
      </c>
      <c r="L1695" s="52" t="s">
        <v>52</v>
      </c>
    </row>
    <row r="1696" spans="1:12" x14ac:dyDescent="0.25">
      <c r="A1696">
        <v>14061580</v>
      </c>
      <c r="B1696" t="s">
        <v>2465</v>
      </c>
      <c r="C1696" t="s">
        <v>2466</v>
      </c>
      <c r="D1696">
        <v>14061580</v>
      </c>
      <c r="E1696" t="s">
        <v>71</v>
      </c>
      <c r="F1696">
        <v>0</v>
      </c>
      <c r="G1696" t="s">
        <v>74</v>
      </c>
      <c r="H1696">
        <v>100</v>
      </c>
      <c r="I1696">
        <v>0</v>
      </c>
      <c r="J1696" t="s">
        <v>75</v>
      </c>
      <c r="K1696" t="s">
        <v>71</v>
      </c>
      <c r="L1696" s="52" t="s">
        <v>56</v>
      </c>
    </row>
    <row r="1697" spans="1:12" x14ac:dyDescent="0.25">
      <c r="A1697">
        <v>10852015</v>
      </c>
      <c r="B1697" t="s">
        <v>2467</v>
      </c>
      <c r="C1697" t="s">
        <v>2468</v>
      </c>
      <c r="D1697">
        <v>10852015</v>
      </c>
      <c r="E1697" t="s">
        <v>49</v>
      </c>
      <c r="F1697">
        <v>6</v>
      </c>
      <c r="G1697" t="s">
        <v>50</v>
      </c>
      <c r="H1697">
        <v>98.4</v>
      </c>
      <c r="I1697">
        <v>4</v>
      </c>
      <c r="J1697" t="s">
        <v>51</v>
      </c>
      <c r="K1697" t="s">
        <v>49</v>
      </c>
      <c r="L1697" s="52" t="s">
        <v>52</v>
      </c>
    </row>
    <row r="1698" spans="1:12" x14ac:dyDescent="0.25">
      <c r="A1698">
        <v>23064215</v>
      </c>
      <c r="B1698" t="s">
        <v>2469</v>
      </c>
      <c r="C1698" t="s">
        <v>2470</v>
      </c>
      <c r="D1698">
        <v>23064215</v>
      </c>
      <c r="E1698" t="s">
        <v>49</v>
      </c>
      <c r="F1698">
        <v>1</v>
      </c>
      <c r="G1698" t="s">
        <v>50</v>
      </c>
      <c r="H1698">
        <v>91.67</v>
      </c>
      <c r="I1698">
        <v>1</v>
      </c>
      <c r="J1698" t="s">
        <v>51</v>
      </c>
      <c r="K1698" t="s">
        <v>49</v>
      </c>
      <c r="L1698" s="52" t="s">
        <v>56</v>
      </c>
    </row>
    <row r="1699" spans="1:12" x14ac:dyDescent="0.25">
      <c r="A1699">
        <v>10999388</v>
      </c>
      <c r="B1699" t="s">
        <v>2471</v>
      </c>
      <c r="C1699" t="s">
        <v>2472</v>
      </c>
      <c r="D1699">
        <v>10999388</v>
      </c>
      <c r="E1699" t="s">
        <v>49</v>
      </c>
      <c r="F1699">
        <v>9</v>
      </c>
      <c r="G1699" t="s">
        <v>101</v>
      </c>
      <c r="H1699">
        <v>112.5</v>
      </c>
      <c r="I1699">
        <v>2</v>
      </c>
      <c r="J1699" t="s">
        <v>102</v>
      </c>
      <c r="K1699" t="s">
        <v>49</v>
      </c>
      <c r="L1699" s="52" t="s">
        <v>56</v>
      </c>
    </row>
    <row r="1700" spans="1:12" x14ac:dyDescent="0.25">
      <c r="A1700">
        <v>23402440</v>
      </c>
      <c r="B1700" t="s">
        <v>2473</v>
      </c>
      <c r="C1700" t="s">
        <v>2474</v>
      </c>
      <c r="D1700">
        <v>23402440</v>
      </c>
      <c r="E1700" t="s">
        <v>71</v>
      </c>
      <c r="F1700">
        <v>0</v>
      </c>
      <c r="G1700" t="s">
        <v>74</v>
      </c>
      <c r="H1700">
        <v>100</v>
      </c>
      <c r="I1700">
        <v>0</v>
      </c>
      <c r="J1700" t="s">
        <v>75</v>
      </c>
      <c r="K1700" t="s">
        <v>71</v>
      </c>
      <c r="L1700" s="52" t="s">
        <v>56</v>
      </c>
    </row>
    <row r="1701" spans="1:12" x14ac:dyDescent="0.25">
      <c r="B1701" t="s">
        <v>7097</v>
      </c>
      <c r="C1701" t="s">
        <v>2477</v>
      </c>
      <c r="E1701" t="s">
        <v>49</v>
      </c>
      <c r="I1701" s="53">
        <v>0</v>
      </c>
      <c r="J1701" t="s">
        <v>8594</v>
      </c>
      <c r="K1701" t="s">
        <v>49</v>
      </c>
      <c r="L1701" s="52" t="s">
        <v>52</v>
      </c>
    </row>
    <row r="1702" spans="1:12" x14ac:dyDescent="0.25">
      <c r="B1702" t="s">
        <v>7098</v>
      </c>
      <c r="C1702" t="s">
        <v>2478</v>
      </c>
      <c r="E1702" t="s">
        <v>49</v>
      </c>
      <c r="I1702" s="53">
        <v>0</v>
      </c>
      <c r="J1702" t="s">
        <v>51</v>
      </c>
      <c r="K1702" t="s">
        <v>49</v>
      </c>
      <c r="L1702" s="52" t="s">
        <v>52</v>
      </c>
    </row>
    <row r="1703" spans="1:12" x14ac:dyDescent="0.25">
      <c r="B1703" t="s">
        <v>7099</v>
      </c>
      <c r="C1703" t="s">
        <v>2479</v>
      </c>
      <c r="E1703" t="s">
        <v>49</v>
      </c>
      <c r="I1703" s="53">
        <v>0</v>
      </c>
      <c r="J1703" t="s">
        <v>8594</v>
      </c>
      <c r="K1703" t="s">
        <v>49</v>
      </c>
      <c r="L1703" s="52" t="s">
        <v>52</v>
      </c>
    </row>
    <row r="1704" spans="1:12" x14ac:dyDescent="0.25">
      <c r="A1704">
        <v>23010817</v>
      </c>
      <c r="B1704" t="s">
        <v>2475</v>
      </c>
      <c r="C1704" t="s">
        <v>2476</v>
      </c>
      <c r="D1704">
        <v>23010817</v>
      </c>
      <c r="E1704" t="s">
        <v>49</v>
      </c>
      <c r="F1704">
        <v>3</v>
      </c>
      <c r="G1704" t="s">
        <v>74</v>
      </c>
      <c r="H1704">
        <v>100</v>
      </c>
      <c r="I1704">
        <v>0</v>
      </c>
      <c r="J1704" t="s">
        <v>75</v>
      </c>
      <c r="K1704" t="s">
        <v>49</v>
      </c>
      <c r="L1704" s="52" t="s">
        <v>56</v>
      </c>
    </row>
    <row r="1705" spans="1:12" x14ac:dyDescent="0.25">
      <c r="B1705" t="s">
        <v>7100</v>
      </c>
      <c r="C1705" t="s">
        <v>2480</v>
      </c>
      <c r="E1705" t="s">
        <v>49</v>
      </c>
      <c r="I1705" s="53">
        <v>0</v>
      </c>
      <c r="J1705" t="s">
        <v>51</v>
      </c>
      <c r="K1705" t="s">
        <v>49</v>
      </c>
      <c r="L1705" s="52" t="s">
        <v>52</v>
      </c>
    </row>
    <row r="1706" spans="1:12" x14ac:dyDescent="0.25">
      <c r="B1706" t="s">
        <v>7101</v>
      </c>
      <c r="C1706" t="s">
        <v>2481</v>
      </c>
      <c r="E1706" t="s">
        <v>49</v>
      </c>
      <c r="I1706" s="53">
        <v>0</v>
      </c>
      <c r="J1706" t="s">
        <v>51</v>
      </c>
      <c r="K1706" t="s">
        <v>49</v>
      </c>
      <c r="L1706" s="52" t="s">
        <v>52</v>
      </c>
    </row>
    <row r="1707" spans="1:12" x14ac:dyDescent="0.25">
      <c r="B1707" t="s">
        <v>7102</v>
      </c>
      <c r="C1707" t="s">
        <v>2482</v>
      </c>
      <c r="E1707" t="s">
        <v>49</v>
      </c>
      <c r="I1707" s="53">
        <v>1</v>
      </c>
      <c r="J1707" t="s">
        <v>8592</v>
      </c>
      <c r="K1707" t="s">
        <v>49</v>
      </c>
      <c r="L1707" s="52" t="s">
        <v>52</v>
      </c>
    </row>
    <row r="1708" spans="1:12" x14ac:dyDescent="0.25">
      <c r="B1708" t="s">
        <v>7103</v>
      </c>
      <c r="C1708" t="s">
        <v>2485</v>
      </c>
      <c r="E1708" t="s">
        <v>49</v>
      </c>
      <c r="I1708" s="53">
        <v>2</v>
      </c>
      <c r="J1708" t="s">
        <v>51</v>
      </c>
      <c r="K1708" t="s">
        <v>49</v>
      </c>
      <c r="L1708" s="52" t="s">
        <v>52</v>
      </c>
    </row>
    <row r="1709" spans="1:12" x14ac:dyDescent="0.25">
      <c r="A1709">
        <v>10887906</v>
      </c>
      <c r="B1709" t="s">
        <v>2483</v>
      </c>
      <c r="C1709" t="s">
        <v>2484</v>
      </c>
      <c r="D1709">
        <v>10887906</v>
      </c>
      <c r="E1709" t="s">
        <v>49</v>
      </c>
      <c r="F1709">
        <v>5</v>
      </c>
      <c r="G1709" t="s">
        <v>74</v>
      </c>
      <c r="H1709">
        <v>106.41</v>
      </c>
      <c r="I1709">
        <v>1</v>
      </c>
      <c r="J1709" t="s">
        <v>75</v>
      </c>
      <c r="K1709" t="s">
        <v>49</v>
      </c>
      <c r="L1709" s="52" t="s">
        <v>56</v>
      </c>
    </row>
    <row r="1710" spans="1:12" x14ac:dyDescent="0.25">
      <c r="B1710" t="s">
        <v>7104</v>
      </c>
      <c r="C1710" t="s">
        <v>2486</v>
      </c>
      <c r="E1710" t="s">
        <v>49</v>
      </c>
      <c r="I1710" s="53">
        <v>1</v>
      </c>
      <c r="J1710" t="s">
        <v>8590</v>
      </c>
      <c r="K1710" t="s">
        <v>49</v>
      </c>
      <c r="L1710" s="52" t="s">
        <v>52</v>
      </c>
    </row>
    <row r="1711" spans="1:12" x14ac:dyDescent="0.25">
      <c r="A1711">
        <v>10862572</v>
      </c>
      <c r="B1711" t="s">
        <v>2487</v>
      </c>
      <c r="C1711" t="s">
        <v>2488</v>
      </c>
      <c r="D1711">
        <v>10862572</v>
      </c>
      <c r="E1711" t="s">
        <v>71</v>
      </c>
      <c r="F1711">
        <v>6</v>
      </c>
      <c r="G1711" t="s">
        <v>74</v>
      </c>
      <c r="H1711">
        <v>106.41</v>
      </c>
      <c r="I1711">
        <v>1</v>
      </c>
      <c r="J1711" t="s">
        <v>75</v>
      </c>
      <c r="K1711" t="s">
        <v>71</v>
      </c>
      <c r="L1711" s="52" t="s">
        <v>56</v>
      </c>
    </row>
    <row r="1712" spans="1:12" x14ac:dyDescent="0.25">
      <c r="B1712" t="s">
        <v>7105</v>
      </c>
      <c r="C1712" t="s">
        <v>2489</v>
      </c>
      <c r="E1712" t="s">
        <v>49</v>
      </c>
      <c r="I1712" s="53">
        <v>2</v>
      </c>
      <c r="J1712" t="s">
        <v>51</v>
      </c>
      <c r="K1712" t="s">
        <v>49</v>
      </c>
      <c r="L1712" s="52" t="s">
        <v>52</v>
      </c>
    </row>
    <row r="1713" spans="1:12" x14ac:dyDescent="0.25">
      <c r="A1713">
        <v>21003735</v>
      </c>
      <c r="B1713" t="s">
        <v>2490</v>
      </c>
      <c r="D1713">
        <v>21003735</v>
      </c>
      <c r="E1713" t="s">
        <v>49</v>
      </c>
      <c r="H1713">
        <v>100</v>
      </c>
      <c r="J1713" t="s">
        <v>75</v>
      </c>
      <c r="K1713" t="s">
        <v>49</v>
      </c>
      <c r="L1713" s="52" t="s">
        <v>52</v>
      </c>
    </row>
    <row r="1714" spans="1:12" x14ac:dyDescent="0.25">
      <c r="A1714">
        <v>10980491</v>
      </c>
      <c r="B1714" t="s">
        <v>2491</v>
      </c>
      <c r="C1714" t="s">
        <v>2492</v>
      </c>
      <c r="D1714">
        <v>10980491</v>
      </c>
      <c r="E1714" t="s">
        <v>49</v>
      </c>
      <c r="F1714">
        <v>2</v>
      </c>
      <c r="G1714" t="s">
        <v>74</v>
      </c>
      <c r="H1714">
        <v>100</v>
      </c>
      <c r="I1714">
        <v>1</v>
      </c>
      <c r="J1714" t="s">
        <v>75</v>
      </c>
      <c r="K1714" t="s">
        <v>49</v>
      </c>
      <c r="L1714" s="52" t="s">
        <v>56</v>
      </c>
    </row>
    <row r="1715" spans="1:12" x14ac:dyDescent="0.25">
      <c r="A1715">
        <v>10862232</v>
      </c>
      <c r="B1715" t="s">
        <v>2493</v>
      </c>
      <c r="C1715" t="s">
        <v>2494</v>
      </c>
      <c r="D1715">
        <v>10862232</v>
      </c>
      <c r="E1715" t="s">
        <v>49</v>
      </c>
      <c r="F1715">
        <v>0</v>
      </c>
      <c r="G1715" t="s">
        <v>50</v>
      </c>
      <c r="H1715">
        <v>98.4</v>
      </c>
      <c r="I1715">
        <v>0</v>
      </c>
      <c r="J1715" t="s">
        <v>51</v>
      </c>
      <c r="K1715" t="s">
        <v>49</v>
      </c>
      <c r="L1715" s="52" t="s">
        <v>52</v>
      </c>
    </row>
    <row r="1716" spans="1:12" x14ac:dyDescent="0.25">
      <c r="B1716" t="s">
        <v>7106</v>
      </c>
      <c r="C1716" t="s">
        <v>2495</v>
      </c>
      <c r="E1716" t="s">
        <v>49</v>
      </c>
      <c r="I1716" s="53">
        <v>1</v>
      </c>
      <c r="J1716" t="s">
        <v>8590</v>
      </c>
      <c r="K1716" t="s">
        <v>49</v>
      </c>
      <c r="L1716" s="52" t="s">
        <v>52</v>
      </c>
    </row>
    <row r="1717" spans="1:12" x14ac:dyDescent="0.25">
      <c r="A1717">
        <v>23480045</v>
      </c>
      <c r="B1717" t="s">
        <v>2496</v>
      </c>
      <c r="C1717" t="s">
        <v>2497</v>
      </c>
      <c r="D1717">
        <v>23480045</v>
      </c>
      <c r="E1717" t="s">
        <v>71</v>
      </c>
      <c r="F1717">
        <v>0</v>
      </c>
      <c r="G1717" t="s">
        <v>50</v>
      </c>
      <c r="H1717">
        <v>91.67</v>
      </c>
      <c r="I1717">
        <v>0</v>
      </c>
      <c r="J1717" t="s">
        <v>51</v>
      </c>
      <c r="K1717" t="s">
        <v>71</v>
      </c>
      <c r="L1717" s="52" t="s">
        <v>56</v>
      </c>
    </row>
    <row r="1718" spans="1:12" x14ac:dyDescent="0.25">
      <c r="A1718">
        <v>21007748</v>
      </c>
      <c r="B1718" t="s">
        <v>2498</v>
      </c>
      <c r="C1718" t="s">
        <v>2499</v>
      </c>
      <c r="D1718">
        <v>21007748</v>
      </c>
      <c r="E1718" t="s">
        <v>49</v>
      </c>
      <c r="F1718">
        <v>0</v>
      </c>
      <c r="H1718">
        <v>91.67</v>
      </c>
      <c r="I1718">
        <v>0</v>
      </c>
      <c r="J1718" t="s">
        <v>51</v>
      </c>
      <c r="K1718" t="s">
        <v>49</v>
      </c>
      <c r="L1718" s="52" t="s">
        <v>56</v>
      </c>
    </row>
    <row r="1719" spans="1:12" x14ac:dyDescent="0.25">
      <c r="A1719">
        <v>23151697</v>
      </c>
      <c r="B1719" t="s">
        <v>2500</v>
      </c>
      <c r="C1719" t="s">
        <v>2501</v>
      </c>
      <c r="D1719">
        <v>23151697</v>
      </c>
      <c r="E1719" t="s">
        <v>49</v>
      </c>
      <c r="F1719">
        <v>0</v>
      </c>
      <c r="G1719" t="s">
        <v>50</v>
      </c>
      <c r="H1719">
        <v>91.67</v>
      </c>
      <c r="I1719">
        <v>0</v>
      </c>
      <c r="J1719" t="s">
        <v>51</v>
      </c>
      <c r="K1719" t="s">
        <v>49</v>
      </c>
      <c r="L1719" s="52" t="s">
        <v>52</v>
      </c>
    </row>
    <row r="1720" spans="1:12" x14ac:dyDescent="0.25">
      <c r="A1720">
        <v>10839805</v>
      </c>
      <c r="B1720" t="s">
        <v>2502</v>
      </c>
      <c r="C1720" t="s">
        <v>2503</v>
      </c>
      <c r="D1720">
        <v>10839805</v>
      </c>
      <c r="E1720" t="s">
        <v>49</v>
      </c>
      <c r="F1720">
        <v>1</v>
      </c>
      <c r="G1720" t="s">
        <v>50</v>
      </c>
      <c r="H1720">
        <v>91.67</v>
      </c>
      <c r="I1720">
        <v>0</v>
      </c>
      <c r="J1720" t="s">
        <v>51</v>
      </c>
      <c r="K1720" t="s">
        <v>49</v>
      </c>
      <c r="L1720" s="52" t="s">
        <v>52</v>
      </c>
    </row>
    <row r="1721" spans="1:12" x14ac:dyDescent="0.25">
      <c r="A1721">
        <v>23126006</v>
      </c>
      <c r="B1721" t="s">
        <v>2504</v>
      </c>
      <c r="C1721" t="s">
        <v>2505</v>
      </c>
      <c r="D1721">
        <v>23126006</v>
      </c>
      <c r="E1721" t="s">
        <v>49</v>
      </c>
      <c r="F1721">
        <v>7</v>
      </c>
      <c r="G1721" t="s">
        <v>50</v>
      </c>
      <c r="H1721">
        <v>91.67</v>
      </c>
      <c r="I1721">
        <v>0</v>
      </c>
      <c r="J1721" t="s">
        <v>51</v>
      </c>
      <c r="K1721" t="s">
        <v>49</v>
      </c>
      <c r="L1721" s="52" t="s">
        <v>52</v>
      </c>
    </row>
    <row r="1722" spans="1:12" x14ac:dyDescent="0.25">
      <c r="A1722">
        <v>10844367</v>
      </c>
      <c r="B1722" t="s">
        <v>2506</v>
      </c>
      <c r="C1722" t="s">
        <v>2507</v>
      </c>
      <c r="D1722">
        <v>10844367</v>
      </c>
      <c r="E1722" t="s">
        <v>71</v>
      </c>
      <c r="F1722">
        <v>1</v>
      </c>
      <c r="G1722" t="s">
        <v>74</v>
      </c>
      <c r="H1722">
        <v>100</v>
      </c>
      <c r="I1722">
        <v>0</v>
      </c>
      <c r="J1722" t="s">
        <v>75</v>
      </c>
      <c r="K1722" t="s">
        <v>71</v>
      </c>
      <c r="L1722" s="52" t="s">
        <v>56</v>
      </c>
    </row>
    <row r="1723" spans="1:12" x14ac:dyDescent="0.25">
      <c r="B1723" t="s">
        <v>7107</v>
      </c>
      <c r="C1723" t="s">
        <v>2508</v>
      </c>
      <c r="E1723" t="s">
        <v>49</v>
      </c>
      <c r="I1723" s="53">
        <v>0</v>
      </c>
      <c r="J1723" t="s">
        <v>51</v>
      </c>
      <c r="K1723" t="s">
        <v>49</v>
      </c>
      <c r="L1723" s="52" t="s">
        <v>52</v>
      </c>
    </row>
    <row r="1724" spans="1:12" x14ac:dyDescent="0.25">
      <c r="B1724" t="s">
        <v>7108</v>
      </c>
      <c r="C1724" t="s">
        <v>2509</v>
      </c>
      <c r="E1724" t="s">
        <v>49</v>
      </c>
      <c r="I1724" s="53">
        <v>1</v>
      </c>
      <c r="J1724" t="s">
        <v>8591</v>
      </c>
      <c r="K1724" t="s">
        <v>49</v>
      </c>
      <c r="L1724" s="52" t="s">
        <v>52</v>
      </c>
    </row>
    <row r="1725" spans="1:12" x14ac:dyDescent="0.25">
      <c r="A1725">
        <v>23761430</v>
      </c>
      <c r="B1725" t="s">
        <v>2510</v>
      </c>
      <c r="C1725" t="s">
        <v>2511</v>
      </c>
      <c r="D1725">
        <v>23761430</v>
      </c>
      <c r="E1725" t="s">
        <v>49</v>
      </c>
      <c r="F1725">
        <v>0</v>
      </c>
      <c r="G1725" t="s">
        <v>50</v>
      </c>
      <c r="H1725">
        <v>91.67</v>
      </c>
      <c r="I1725">
        <v>0</v>
      </c>
      <c r="J1725" t="s">
        <v>51</v>
      </c>
      <c r="K1725" t="s">
        <v>49</v>
      </c>
      <c r="L1725" s="52" t="s">
        <v>52</v>
      </c>
    </row>
    <row r="1726" spans="1:12" x14ac:dyDescent="0.25">
      <c r="B1726" t="s">
        <v>7109</v>
      </c>
      <c r="C1726" t="s">
        <v>2512</v>
      </c>
      <c r="E1726" t="s">
        <v>49</v>
      </c>
      <c r="I1726" s="53">
        <v>1</v>
      </c>
      <c r="J1726" t="s">
        <v>8594</v>
      </c>
      <c r="K1726" t="s">
        <v>49</v>
      </c>
      <c r="L1726" s="52" t="s">
        <v>52</v>
      </c>
    </row>
    <row r="1727" spans="1:12" x14ac:dyDescent="0.25">
      <c r="B1727" t="s">
        <v>7110</v>
      </c>
      <c r="C1727" t="s">
        <v>2515</v>
      </c>
      <c r="E1727" t="s">
        <v>49</v>
      </c>
      <c r="I1727" s="53">
        <v>0</v>
      </c>
      <c r="J1727" t="s">
        <v>51</v>
      </c>
      <c r="K1727" t="s">
        <v>49</v>
      </c>
      <c r="L1727" s="52" t="s">
        <v>52</v>
      </c>
    </row>
    <row r="1728" spans="1:12" x14ac:dyDescent="0.25">
      <c r="A1728">
        <v>10858496</v>
      </c>
      <c r="B1728" t="s">
        <v>2513</v>
      </c>
      <c r="C1728" t="s">
        <v>2514</v>
      </c>
      <c r="D1728">
        <v>10858496</v>
      </c>
      <c r="E1728" t="s">
        <v>71</v>
      </c>
      <c r="F1728">
        <v>0</v>
      </c>
      <c r="G1728" t="s">
        <v>74</v>
      </c>
      <c r="H1728">
        <v>106.41</v>
      </c>
      <c r="I1728">
        <v>0</v>
      </c>
      <c r="J1728" t="s">
        <v>75</v>
      </c>
      <c r="K1728" t="s">
        <v>71</v>
      </c>
      <c r="L1728" s="52" t="s">
        <v>56</v>
      </c>
    </row>
    <row r="1729" spans="1:12" x14ac:dyDescent="0.25">
      <c r="A1729">
        <v>21005002</v>
      </c>
      <c r="B1729" t="s">
        <v>7111</v>
      </c>
      <c r="C1729" t="s">
        <v>2516</v>
      </c>
      <c r="D1729">
        <v>21005002</v>
      </c>
      <c r="E1729" t="s">
        <v>49</v>
      </c>
      <c r="F1729">
        <v>0</v>
      </c>
      <c r="G1729" t="s">
        <v>74</v>
      </c>
      <c r="H1729">
        <v>100</v>
      </c>
      <c r="I1729" s="53">
        <v>0</v>
      </c>
      <c r="J1729" t="s">
        <v>8594</v>
      </c>
      <c r="K1729" t="s">
        <v>49</v>
      </c>
      <c r="L1729" s="52" t="s">
        <v>56</v>
      </c>
    </row>
    <row r="1730" spans="1:12" x14ac:dyDescent="0.25">
      <c r="B1730" t="s">
        <v>7112</v>
      </c>
      <c r="C1730" t="s">
        <v>2517</v>
      </c>
      <c r="E1730" t="s">
        <v>49</v>
      </c>
      <c r="I1730" s="53">
        <v>0</v>
      </c>
      <c r="J1730" t="s">
        <v>8590</v>
      </c>
      <c r="K1730" t="s">
        <v>49</v>
      </c>
      <c r="L1730" s="52" t="s">
        <v>56</v>
      </c>
    </row>
    <row r="1731" spans="1:12" x14ac:dyDescent="0.25">
      <c r="A1731">
        <v>23009355</v>
      </c>
      <c r="B1731" t="s">
        <v>2518</v>
      </c>
      <c r="C1731" t="s">
        <v>2519</v>
      </c>
      <c r="D1731">
        <v>23009355</v>
      </c>
      <c r="E1731" t="s">
        <v>71</v>
      </c>
      <c r="F1731">
        <v>0</v>
      </c>
      <c r="G1731" t="s">
        <v>50</v>
      </c>
      <c r="H1731">
        <v>98.4</v>
      </c>
      <c r="I1731">
        <v>0</v>
      </c>
      <c r="J1731" t="s">
        <v>51</v>
      </c>
      <c r="K1731" t="s">
        <v>71</v>
      </c>
      <c r="L1731" s="52" t="s">
        <v>56</v>
      </c>
    </row>
    <row r="1732" spans="1:12" x14ac:dyDescent="0.25">
      <c r="B1732" t="s">
        <v>7113</v>
      </c>
      <c r="C1732" t="s">
        <v>2520</v>
      </c>
      <c r="E1732" t="s">
        <v>49</v>
      </c>
      <c r="I1732" s="53">
        <v>2</v>
      </c>
      <c r="J1732" t="s">
        <v>8590</v>
      </c>
      <c r="K1732" t="s">
        <v>49</v>
      </c>
      <c r="L1732" s="52" t="s">
        <v>52</v>
      </c>
    </row>
    <row r="1733" spans="1:12" x14ac:dyDescent="0.25">
      <c r="B1733" t="s">
        <v>7114</v>
      </c>
      <c r="C1733" t="s">
        <v>2521</v>
      </c>
      <c r="E1733" t="s">
        <v>49</v>
      </c>
      <c r="I1733" s="53">
        <v>0</v>
      </c>
      <c r="J1733" t="s">
        <v>8590</v>
      </c>
      <c r="K1733" t="s">
        <v>49</v>
      </c>
      <c r="L1733" s="52" t="s">
        <v>52</v>
      </c>
    </row>
    <row r="1734" spans="1:12" x14ac:dyDescent="0.25">
      <c r="A1734">
        <v>10853384</v>
      </c>
      <c r="B1734" t="s">
        <v>2522</v>
      </c>
      <c r="C1734" t="s">
        <v>2523</v>
      </c>
      <c r="D1734">
        <v>10853384</v>
      </c>
      <c r="E1734" t="s">
        <v>49</v>
      </c>
      <c r="F1734">
        <v>1</v>
      </c>
      <c r="G1734" t="s">
        <v>198</v>
      </c>
      <c r="H1734">
        <v>130.49</v>
      </c>
      <c r="I1734">
        <v>0</v>
      </c>
      <c r="J1734" t="s">
        <v>181</v>
      </c>
      <c r="K1734" t="s">
        <v>49</v>
      </c>
      <c r="L1734" s="52" t="s">
        <v>52</v>
      </c>
    </row>
    <row r="1735" spans="1:12" x14ac:dyDescent="0.25">
      <c r="A1735">
        <v>15281276</v>
      </c>
      <c r="B1735" t="s">
        <v>2524</v>
      </c>
      <c r="C1735" t="s">
        <v>2525</v>
      </c>
      <c r="D1735">
        <v>15281276</v>
      </c>
      <c r="E1735" t="s">
        <v>49</v>
      </c>
      <c r="F1735">
        <v>0</v>
      </c>
      <c r="G1735" t="s">
        <v>50</v>
      </c>
      <c r="H1735">
        <v>91.67</v>
      </c>
      <c r="I1735">
        <v>0</v>
      </c>
      <c r="J1735" t="s">
        <v>51</v>
      </c>
      <c r="K1735" t="s">
        <v>49</v>
      </c>
      <c r="L1735" s="52" t="s">
        <v>56</v>
      </c>
    </row>
    <row r="1736" spans="1:12" x14ac:dyDescent="0.25">
      <c r="B1736" t="s">
        <v>7115</v>
      </c>
      <c r="C1736" t="s">
        <v>2526</v>
      </c>
      <c r="E1736" t="s">
        <v>49</v>
      </c>
      <c r="I1736" s="53">
        <v>2</v>
      </c>
      <c r="J1736" t="s">
        <v>51</v>
      </c>
      <c r="K1736" t="s">
        <v>49</v>
      </c>
      <c r="L1736" s="52" t="s">
        <v>52</v>
      </c>
    </row>
    <row r="1737" spans="1:12" x14ac:dyDescent="0.25">
      <c r="A1737">
        <v>10862332</v>
      </c>
      <c r="B1737" t="s">
        <v>2527</v>
      </c>
      <c r="C1737" t="s">
        <v>2528</v>
      </c>
      <c r="D1737">
        <v>10862332</v>
      </c>
      <c r="E1737" t="s">
        <v>49</v>
      </c>
      <c r="F1737">
        <v>1</v>
      </c>
      <c r="G1737" t="s">
        <v>101</v>
      </c>
      <c r="H1737">
        <v>112.5</v>
      </c>
      <c r="I1737">
        <v>1</v>
      </c>
      <c r="J1737" t="s">
        <v>102</v>
      </c>
      <c r="K1737" t="s">
        <v>49</v>
      </c>
      <c r="L1737" s="52" t="s">
        <v>56</v>
      </c>
    </row>
    <row r="1738" spans="1:12" x14ac:dyDescent="0.25">
      <c r="B1738" t="s">
        <v>7116</v>
      </c>
      <c r="C1738" t="s">
        <v>2529</v>
      </c>
      <c r="E1738" t="s">
        <v>49</v>
      </c>
      <c r="I1738" s="53">
        <v>0</v>
      </c>
      <c r="J1738" t="s">
        <v>8594</v>
      </c>
      <c r="K1738" t="s">
        <v>49</v>
      </c>
      <c r="L1738" s="52" t="s">
        <v>52</v>
      </c>
    </row>
    <row r="1739" spans="1:12" x14ac:dyDescent="0.25">
      <c r="A1739">
        <v>10847869</v>
      </c>
      <c r="B1739" t="s">
        <v>2530</v>
      </c>
      <c r="C1739" t="s">
        <v>2531</v>
      </c>
      <c r="D1739">
        <v>10847869</v>
      </c>
      <c r="E1739" t="s">
        <v>49</v>
      </c>
      <c r="F1739">
        <v>1</v>
      </c>
      <c r="G1739" t="s">
        <v>50</v>
      </c>
      <c r="H1739">
        <v>98.4</v>
      </c>
      <c r="I1739">
        <v>0</v>
      </c>
      <c r="J1739" t="s">
        <v>51</v>
      </c>
      <c r="K1739" t="s">
        <v>49</v>
      </c>
      <c r="L1739" s="52" t="s">
        <v>56</v>
      </c>
    </row>
    <row r="1740" spans="1:12" x14ac:dyDescent="0.25">
      <c r="A1740">
        <v>10859301</v>
      </c>
      <c r="B1740" t="s">
        <v>2532</v>
      </c>
      <c r="C1740" t="s">
        <v>2533</v>
      </c>
      <c r="D1740">
        <v>10859301</v>
      </c>
      <c r="E1740" t="s">
        <v>49</v>
      </c>
      <c r="F1740">
        <v>0</v>
      </c>
      <c r="G1740" t="s">
        <v>50</v>
      </c>
      <c r="H1740">
        <v>98.4</v>
      </c>
      <c r="I1740">
        <v>1</v>
      </c>
      <c r="J1740" t="s">
        <v>51</v>
      </c>
      <c r="K1740" t="s">
        <v>49</v>
      </c>
      <c r="L1740" s="52" t="s">
        <v>56</v>
      </c>
    </row>
    <row r="1741" spans="1:12" x14ac:dyDescent="0.25">
      <c r="B1741" t="s">
        <v>7117</v>
      </c>
      <c r="C1741" t="s">
        <v>2534</v>
      </c>
      <c r="E1741" t="s">
        <v>49</v>
      </c>
      <c r="I1741" s="53">
        <v>0</v>
      </c>
      <c r="J1741" t="s">
        <v>8594</v>
      </c>
      <c r="K1741" t="s">
        <v>49</v>
      </c>
      <c r="L1741" s="52" t="s">
        <v>52</v>
      </c>
    </row>
    <row r="1742" spans="1:12" x14ac:dyDescent="0.25">
      <c r="B1742" t="s">
        <v>7118</v>
      </c>
      <c r="C1742" t="s">
        <v>2535</v>
      </c>
      <c r="E1742" t="s">
        <v>49</v>
      </c>
      <c r="I1742" s="53">
        <v>1</v>
      </c>
      <c r="J1742" t="s">
        <v>8594</v>
      </c>
      <c r="K1742" t="s">
        <v>49</v>
      </c>
      <c r="L1742" s="52" t="s">
        <v>52</v>
      </c>
    </row>
    <row r="1743" spans="1:12" x14ac:dyDescent="0.25">
      <c r="A1743">
        <v>10896127</v>
      </c>
      <c r="B1743" t="s">
        <v>2536</v>
      </c>
      <c r="C1743" t="s">
        <v>2537</v>
      </c>
      <c r="D1743">
        <v>10896127</v>
      </c>
      <c r="E1743" t="s">
        <v>49</v>
      </c>
      <c r="F1743">
        <v>1</v>
      </c>
      <c r="G1743" t="s">
        <v>74</v>
      </c>
      <c r="H1743">
        <v>100</v>
      </c>
      <c r="I1743">
        <v>1</v>
      </c>
      <c r="J1743" t="s">
        <v>75</v>
      </c>
      <c r="K1743" t="s">
        <v>49</v>
      </c>
      <c r="L1743" s="52" t="s">
        <v>52</v>
      </c>
    </row>
    <row r="1744" spans="1:12" x14ac:dyDescent="0.25">
      <c r="B1744" t="s">
        <v>7119</v>
      </c>
      <c r="C1744" t="s">
        <v>2538</v>
      </c>
      <c r="E1744" t="s">
        <v>49</v>
      </c>
      <c r="I1744" s="53">
        <v>0</v>
      </c>
      <c r="J1744" t="s">
        <v>8594</v>
      </c>
      <c r="K1744" t="s">
        <v>49</v>
      </c>
      <c r="L1744" s="52" t="s">
        <v>52</v>
      </c>
    </row>
    <row r="1745" spans="1:12" x14ac:dyDescent="0.25">
      <c r="B1745" t="s">
        <v>7120</v>
      </c>
      <c r="C1745" t="s">
        <v>2539</v>
      </c>
      <c r="E1745" t="s">
        <v>49</v>
      </c>
      <c r="I1745" s="53">
        <v>3</v>
      </c>
      <c r="J1745" t="s">
        <v>51</v>
      </c>
      <c r="K1745" t="s">
        <v>49</v>
      </c>
      <c r="L1745" s="52" t="s">
        <v>52</v>
      </c>
    </row>
    <row r="1746" spans="1:12" x14ac:dyDescent="0.25">
      <c r="A1746">
        <v>23122112</v>
      </c>
      <c r="B1746" t="s">
        <v>2540</v>
      </c>
      <c r="C1746" t="s">
        <v>2541</v>
      </c>
      <c r="D1746">
        <v>23122112</v>
      </c>
      <c r="E1746" t="s">
        <v>49</v>
      </c>
      <c r="F1746">
        <v>1</v>
      </c>
      <c r="G1746" t="s">
        <v>50</v>
      </c>
      <c r="H1746">
        <v>91.67</v>
      </c>
      <c r="I1746">
        <v>0</v>
      </c>
      <c r="J1746" t="s">
        <v>51</v>
      </c>
      <c r="K1746" t="s">
        <v>49</v>
      </c>
      <c r="L1746" s="52" t="s">
        <v>52</v>
      </c>
    </row>
    <row r="1747" spans="1:12" x14ac:dyDescent="0.25">
      <c r="A1747">
        <v>23780999</v>
      </c>
      <c r="B1747" t="s">
        <v>2542</v>
      </c>
      <c r="C1747" t="s">
        <v>2543</v>
      </c>
      <c r="D1747">
        <v>23780999</v>
      </c>
      <c r="E1747" t="s">
        <v>49</v>
      </c>
      <c r="F1747">
        <v>0</v>
      </c>
      <c r="G1747" t="s">
        <v>74</v>
      </c>
      <c r="H1747">
        <v>100</v>
      </c>
      <c r="I1747">
        <v>0</v>
      </c>
      <c r="J1747" t="s">
        <v>75</v>
      </c>
      <c r="K1747" t="s">
        <v>49</v>
      </c>
      <c r="L1747" s="52" t="s">
        <v>52</v>
      </c>
    </row>
    <row r="1748" spans="1:12" x14ac:dyDescent="0.25">
      <c r="B1748" t="s">
        <v>7121</v>
      </c>
      <c r="C1748" t="s">
        <v>2544</v>
      </c>
      <c r="E1748" t="s">
        <v>49</v>
      </c>
      <c r="I1748" s="53">
        <v>0</v>
      </c>
      <c r="J1748" t="s">
        <v>51</v>
      </c>
      <c r="K1748" t="s">
        <v>49</v>
      </c>
      <c r="L1748" s="52" t="s">
        <v>52</v>
      </c>
    </row>
    <row r="1749" spans="1:12" x14ac:dyDescent="0.25">
      <c r="A1749">
        <v>10841164</v>
      </c>
      <c r="B1749" t="s">
        <v>7122</v>
      </c>
      <c r="C1749" t="s">
        <v>2545</v>
      </c>
      <c r="D1749">
        <v>10841164</v>
      </c>
      <c r="E1749" t="s">
        <v>49</v>
      </c>
      <c r="F1749">
        <v>4</v>
      </c>
      <c r="G1749" t="s">
        <v>74</v>
      </c>
      <c r="H1749">
        <v>106.41</v>
      </c>
      <c r="I1749" s="53">
        <v>1</v>
      </c>
      <c r="J1749" t="s">
        <v>8594</v>
      </c>
      <c r="K1749" t="s">
        <v>49</v>
      </c>
      <c r="L1749" s="52" t="s">
        <v>52</v>
      </c>
    </row>
    <row r="1750" spans="1:12" x14ac:dyDescent="0.25">
      <c r="A1750">
        <v>23236782</v>
      </c>
      <c r="B1750" t="s">
        <v>2546</v>
      </c>
      <c r="C1750" t="s">
        <v>2547</v>
      </c>
      <c r="D1750">
        <v>23236782</v>
      </c>
      <c r="E1750" t="s">
        <v>49</v>
      </c>
      <c r="F1750">
        <v>0</v>
      </c>
      <c r="G1750" t="s">
        <v>74</v>
      </c>
      <c r="H1750">
        <v>100</v>
      </c>
      <c r="I1750">
        <v>0</v>
      </c>
      <c r="J1750" t="s">
        <v>75</v>
      </c>
      <c r="K1750" t="s">
        <v>49</v>
      </c>
      <c r="L1750" s="52" t="s">
        <v>52</v>
      </c>
    </row>
    <row r="1751" spans="1:12" x14ac:dyDescent="0.25">
      <c r="B1751" t="s">
        <v>7123</v>
      </c>
      <c r="C1751" t="s">
        <v>2548</v>
      </c>
      <c r="E1751" t="s">
        <v>49</v>
      </c>
      <c r="I1751" s="53">
        <v>0</v>
      </c>
      <c r="J1751" t="s">
        <v>51</v>
      </c>
      <c r="K1751" t="s">
        <v>49</v>
      </c>
      <c r="L1751" s="52" t="s">
        <v>52</v>
      </c>
    </row>
    <row r="1752" spans="1:12" x14ac:dyDescent="0.25">
      <c r="B1752" t="s">
        <v>7124</v>
      </c>
      <c r="C1752" t="s">
        <v>2549</v>
      </c>
      <c r="E1752" t="s">
        <v>49</v>
      </c>
      <c r="I1752" s="53">
        <v>2</v>
      </c>
      <c r="J1752" t="s">
        <v>51</v>
      </c>
      <c r="K1752" t="s">
        <v>49</v>
      </c>
      <c r="L1752" s="52" t="s">
        <v>52</v>
      </c>
    </row>
    <row r="1753" spans="1:12" x14ac:dyDescent="0.25">
      <c r="B1753" t="s">
        <v>7125</v>
      </c>
      <c r="C1753" t="s">
        <v>2550</v>
      </c>
      <c r="E1753" t="s">
        <v>49</v>
      </c>
      <c r="I1753" s="53">
        <v>1</v>
      </c>
      <c r="J1753" t="s">
        <v>8594</v>
      </c>
      <c r="K1753" t="s">
        <v>49</v>
      </c>
      <c r="L1753" s="52" t="s">
        <v>52</v>
      </c>
    </row>
    <row r="1754" spans="1:12" x14ac:dyDescent="0.25">
      <c r="A1754">
        <v>24011537</v>
      </c>
      <c r="B1754" t="s">
        <v>7126</v>
      </c>
      <c r="C1754" t="s">
        <v>2551</v>
      </c>
      <c r="D1754">
        <v>24011537</v>
      </c>
      <c r="E1754" t="s">
        <v>49</v>
      </c>
      <c r="F1754">
        <v>3</v>
      </c>
      <c r="G1754" t="s">
        <v>74</v>
      </c>
      <c r="H1754">
        <v>100</v>
      </c>
      <c r="I1754" s="53">
        <v>0</v>
      </c>
      <c r="J1754" t="s">
        <v>8594</v>
      </c>
      <c r="K1754" t="s">
        <v>49</v>
      </c>
      <c r="L1754" s="52" t="s">
        <v>56</v>
      </c>
    </row>
    <row r="1755" spans="1:12" x14ac:dyDescent="0.25">
      <c r="B1755" t="s">
        <v>7127</v>
      </c>
      <c r="C1755" t="s">
        <v>2552</v>
      </c>
      <c r="E1755" t="s">
        <v>49</v>
      </c>
      <c r="I1755" s="53">
        <v>0</v>
      </c>
      <c r="J1755" t="s">
        <v>51</v>
      </c>
      <c r="K1755" t="s">
        <v>49</v>
      </c>
      <c r="L1755" s="52" t="s">
        <v>52</v>
      </c>
    </row>
    <row r="1756" spans="1:12" x14ac:dyDescent="0.25">
      <c r="B1756" t="s">
        <v>7128</v>
      </c>
      <c r="C1756" t="s">
        <v>2553</v>
      </c>
      <c r="E1756" t="s">
        <v>49</v>
      </c>
      <c r="I1756" s="53">
        <v>1</v>
      </c>
      <c r="J1756" t="s">
        <v>181</v>
      </c>
      <c r="K1756" t="s">
        <v>49</v>
      </c>
      <c r="L1756" s="52" t="s">
        <v>52</v>
      </c>
    </row>
    <row r="1757" spans="1:12" x14ac:dyDescent="0.25">
      <c r="B1757" t="s">
        <v>7129</v>
      </c>
      <c r="C1757" t="s">
        <v>2554</v>
      </c>
      <c r="E1757" t="s">
        <v>49</v>
      </c>
      <c r="I1757" s="53">
        <v>3</v>
      </c>
      <c r="J1757" t="s">
        <v>51</v>
      </c>
      <c r="K1757" t="s">
        <v>49</v>
      </c>
      <c r="L1757" s="52" t="s">
        <v>52</v>
      </c>
    </row>
    <row r="1758" spans="1:12" x14ac:dyDescent="0.25">
      <c r="A1758">
        <v>10855116</v>
      </c>
      <c r="B1758" t="s">
        <v>2555</v>
      </c>
      <c r="C1758" t="s">
        <v>2556</v>
      </c>
      <c r="D1758">
        <v>10855116</v>
      </c>
      <c r="E1758" t="s">
        <v>49</v>
      </c>
      <c r="F1758">
        <v>2</v>
      </c>
      <c r="G1758" t="s">
        <v>163</v>
      </c>
      <c r="H1758">
        <v>118.45</v>
      </c>
      <c r="I1758">
        <v>0</v>
      </c>
      <c r="J1758" t="s">
        <v>164</v>
      </c>
      <c r="K1758" t="s">
        <v>49</v>
      </c>
      <c r="L1758" s="52" t="s">
        <v>52</v>
      </c>
    </row>
    <row r="1759" spans="1:12" x14ac:dyDescent="0.25">
      <c r="A1759">
        <v>16137784</v>
      </c>
      <c r="B1759" t="s">
        <v>2557</v>
      </c>
      <c r="C1759" t="s">
        <v>2558</v>
      </c>
      <c r="D1759">
        <v>16137784</v>
      </c>
      <c r="E1759" t="s">
        <v>49</v>
      </c>
      <c r="F1759">
        <v>0</v>
      </c>
      <c r="H1759">
        <v>91.67</v>
      </c>
      <c r="I1759">
        <v>0</v>
      </c>
      <c r="J1759" t="s">
        <v>51</v>
      </c>
      <c r="K1759" t="s">
        <v>49</v>
      </c>
      <c r="L1759" s="52" t="s">
        <v>56</v>
      </c>
    </row>
    <row r="1760" spans="1:12" x14ac:dyDescent="0.25">
      <c r="A1760">
        <v>21002705</v>
      </c>
      <c r="B1760" t="s">
        <v>7130</v>
      </c>
      <c r="C1760" t="s">
        <v>2559</v>
      </c>
      <c r="D1760">
        <v>21002705</v>
      </c>
      <c r="E1760" t="s">
        <v>49</v>
      </c>
      <c r="F1760">
        <v>1</v>
      </c>
      <c r="G1760" t="s">
        <v>50</v>
      </c>
      <c r="H1760">
        <v>91.67</v>
      </c>
      <c r="I1760" s="53">
        <v>0</v>
      </c>
      <c r="J1760" t="s">
        <v>51</v>
      </c>
      <c r="K1760" t="s">
        <v>49</v>
      </c>
      <c r="L1760" s="52" t="s">
        <v>56</v>
      </c>
    </row>
    <row r="1761" spans="1:12" x14ac:dyDescent="0.25">
      <c r="B1761" t="s">
        <v>7131</v>
      </c>
      <c r="C1761" t="s">
        <v>2560</v>
      </c>
      <c r="E1761" t="s">
        <v>49</v>
      </c>
      <c r="I1761" s="53">
        <v>2</v>
      </c>
      <c r="J1761" t="s">
        <v>51</v>
      </c>
      <c r="K1761" t="s">
        <v>49</v>
      </c>
      <c r="L1761" s="52" t="s">
        <v>52</v>
      </c>
    </row>
    <row r="1762" spans="1:12" x14ac:dyDescent="0.25">
      <c r="A1762">
        <v>10841588</v>
      </c>
      <c r="B1762" t="s">
        <v>2561</v>
      </c>
      <c r="C1762" t="s">
        <v>2562</v>
      </c>
      <c r="D1762">
        <v>10841588</v>
      </c>
      <c r="E1762" t="s">
        <v>71</v>
      </c>
      <c r="F1762">
        <v>1</v>
      </c>
      <c r="G1762" t="s">
        <v>50</v>
      </c>
      <c r="H1762">
        <v>98.4</v>
      </c>
      <c r="I1762">
        <v>1</v>
      </c>
      <c r="J1762" t="s">
        <v>51</v>
      </c>
      <c r="K1762" t="s">
        <v>71</v>
      </c>
      <c r="L1762" s="52" t="s">
        <v>56</v>
      </c>
    </row>
    <row r="1763" spans="1:12" x14ac:dyDescent="0.25">
      <c r="A1763">
        <v>23950141</v>
      </c>
      <c r="B1763" t="s">
        <v>2563</v>
      </c>
      <c r="C1763" t="s">
        <v>2564</v>
      </c>
      <c r="D1763">
        <v>23950141</v>
      </c>
      <c r="E1763" t="s">
        <v>49</v>
      </c>
      <c r="F1763">
        <v>1</v>
      </c>
      <c r="G1763" t="s">
        <v>90</v>
      </c>
      <c r="H1763">
        <v>100</v>
      </c>
      <c r="I1763">
        <v>1</v>
      </c>
      <c r="J1763" t="s">
        <v>91</v>
      </c>
      <c r="K1763" t="s">
        <v>49</v>
      </c>
      <c r="L1763" s="52" t="s">
        <v>52</v>
      </c>
    </row>
    <row r="1764" spans="1:12" x14ac:dyDescent="0.25">
      <c r="B1764" t="s">
        <v>7132</v>
      </c>
      <c r="C1764" t="s">
        <v>2565</v>
      </c>
      <c r="E1764" t="s">
        <v>49</v>
      </c>
      <c r="I1764" s="53">
        <v>2</v>
      </c>
      <c r="J1764" t="s">
        <v>51</v>
      </c>
      <c r="K1764" t="s">
        <v>49</v>
      </c>
      <c r="L1764" s="52" t="s">
        <v>52</v>
      </c>
    </row>
    <row r="1765" spans="1:12" x14ac:dyDescent="0.25">
      <c r="A1765">
        <v>15330749</v>
      </c>
      <c r="B1765" t="s">
        <v>2566</v>
      </c>
      <c r="C1765" t="s">
        <v>2567</v>
      </c>
      <c r="D1765">
        <v>15330749</v>
      </c>
      <c r="E1765" t="s">
        <v>49</v>
      </c>
      <c r="F1765">
        <v>0</v>
      </c>
      <c r="G1765" t="s">
        <v>50</v>
      </c>
      <c r="H1765">
        <v>91.67</v>
      </c>
      <c r="I1765">
        <v>0</v>
      </c>
      <c r="J1765" t="s">
        <v>51</v>
      </c>
      <c r="K1765" t="s">
        <v>49</v>
      </c>
      <c r="L1765" s="52" t="s">
        <v>56</v>
      </c>
    </row>
    <row r="1766" spans="1:12" x14ac:dyDescent="0.25">
      <c r="B1766" t="s">
        <v>7133</v>
      </c>
      <c r="C1766" t="s">
        <v>2568</v>
      </c>
      <c r="E1766" t="s">
        <v>49</v>
      </c>
      <c r="I1766" s="53">
        <v>2</v>
      </c>
      <c r="J1766" t="s">
        <v>8590</v>
      </c>
      <c r="K1766" t="s">
        <v>49</v>
      </c>
      <c r="L1766" s="52" t="s">
        <v>52</v>
      </c>
    </row>
    <row r="1767" spans="1:12" x14ac:dyDescent="0.25">
      <c r="A1767">
        <v>11018594</v>
      </c>
      <c r="B1767" t="s">
        <v>2569</v>
      </c>
      <c r="C1767" t="s">
        <v>2570</v>
      </c>
      <c r="D1767">
        <v>11018594</v>
      </c>
      <c r="E1767" t="s">
        <v>49</v>
      </c>
      <c r="F1767">
        <v>4</v>
      </c>
      <c r="G1767" t="s">
        <v>90</v>
      </c>
      <c r="H1767">
        <v>100</v>
      </c>
      <c r="I1767">
        <v>1</v>
      </c>
      <c r="J1767" t="s">
        <v>91</v>
      </c>
      <c r="K1767" t="s">
        <v>49</v>
      </c>
      <c r="L1767" s="52" t="s">
        <v>56</v>
      </c>
    </row>
    <row r="1768" spans="1:12" x14ac:dyDescent="0.25">
      <c r="B1768" t="s">
        <v>7134</v>
      </c>
      <c r="C1768" t="s">
        <v>2571</v>
      </c>
      <c r="E1768" t="s">
        <v>49</v>
      </c>
      <c r="I1768" s="53">
        <v>0</v>
      </c>
      <c r="J1768" t="s">
        <v>51</v>
      </c>
      <c r="K1768" t="s">
        <v>49</v>
      </c>
      <c r="L1768" s="52" t="s">
        <v>52</v>
      </c>
    </row>
    <row r="1769" spans="1:12" x14ac:dyDescent="0.25">
      <c r="A1769">
        <v>14017625</v>
      </c>
      <c r="B1769" t="s">
        <v>2572</v>
      </c>
      <c r="C1769" t="s">
        <v>2573</v>
      </c>
      <c r="D1769">
        <v>14017625</v>
      </c>
      <c r="E1769" t="s">
        <v>49</v>
      </c>
      <c r="F1769">
        <v>0</v>
      </c>
      <c r="H1769">
        <v>100</v>
      </c>
      <c r="I1769">
        <v>1</v>
      </c>
      <c r="J1769" t="s">
        <v>75</v>
      </c>
      <c r="K1769" t="s">
        <v>49</v>
      </c>
      <c r="L1769" s="52" t="s">
        <v>56</v>
      </c>
    </row>
    <row r="1770" spans="1:12" x14ac:dyDescent="0.25">
      <c r="B1770" t="s">
        <v>7135</v>
      </c>
      <c r="C1770" t="s">
        <v>2574</v>
      </c>
      <c r="E1770" t="s">
        <v>49</v>
      </c>
      <c r="I1770" s="53">
        <v>0</v>
      </c>
      <c r="J1770" t="s">
        <v>51</v>
      </c>
      <c r="K1770" t="s">
        <v>49</v>
      </c>
      <c r="L1770" s="52" t="s">
        <v>52</v>
      </c>
    </row>
    <row r="1771" spans="1:12" x14ac:dyDescent="0.25">
      <c r="A1771">
        <v>10838893</v>
      </c>
      <c r="B1771" t="s">
        <v>2575</v>
      </c>
      <c r="C1771" t="s">
        <v>2576</v>
      </c>
      <c r="D1771">
        <v>10838893</v>
      </c>
      <c r="E1771" t="s">
        <v>49</v>
      </c>
      <c r="F1771">
        <v>1</v>
      </c>
      <c r="G1771" t="s">
        <v>90</v>
      </c>
      <c r="H1771">
        <v>106.41</v>
      </c>
      <c r="I1771">
        <v>0</v>
      </c>
      <c r="J1771" t="s">
        <v>91</v>
      </c>
      <c r="K1771" t="s">
        <v>49</v>
      </c>
      <c r="L1771" s="52" t="s">
        <v>56</v>
      </c>
    </row>
    <row r="1772" spans="1:12" x14ac:dyDescent="0.25">
      <c r="B1772" t="s">
        <v>7136</v>
      </c>
      <c r="C1772" t="s">
        <v>2577</v>
      </c>
      <c r="E1772" t="s">
        <v>49</v>
      </c>
      <c r="I1772" s="53">
        <v>0</v>
      </c>
      <c r="J1772" t="s">
        <v>8595</v>
      </c>
      <c r="K1772" t="s">
        <v>49</v>
      </c>
      <c r="L1772" s="52" t="s">
        <v>52</v>
      </c>
    </row>
    <row r="1773" spans="1:12" x14ac:dyDescent="0.25">
      <c r="B1773" t="s">
        <v>7137</v>
      </c>
      <c r="C1773" t="s">
        <v>2578</v>
      </c>
      <c r="E1773" t="s">
        <v>49</v>
      </c>
      <c r="I1773" s="53">
        <v>2</v>
      </c>
      <c r="J1773" t="s">
        <v>8590</v>
      </c>
      <c r="K1773" t="s">
        <v>49</v>
      </c>
      <c r="L1773" s="52" t="s">
        <v>52</v>
      </c>
    </row>
    <row r="1774" spans="1:12" x14ac:dyDescent="0.25">
      <c r="A1774">
        <v>23489071</v>
      </c>
      <c r="B1774" t="s">
        <v>2579</v>
      </c>
      <c r="C1774" t="s">
        <v>2580</v>
      </c>
      <c r="D1774">
        <v>23489071</v>
      </c>
      <c r="E1774" t="s">
        <v>49</v>
      </c>
      <c r="F1774">
        <v>1</v>
      </c>
      <c r="G1774" t="s">
        <v>117</v>
      </c>
      <c r="H1774">
        <v>108.33</v>
      </c>
      <c r="I1774">
        <v>1</v>
      </c>
      <c r="J1774" t="s">
        <v>118</v>
      </c>
      <c r="K1774" t="s">
        <v>49</v>
      </c>
      <c r="L1774" s="52" t="s">
        <v>52</v>
      </c>
    </row>
    <row r="1775" spans="1:12" x14ac:dyDescent="0.25">
      <c r="A1775">
        <v>23953120</v>
      </c>
      <c r="B1775" t="s">
        <v>2581</v>
      </c>
      <c r="C1775" t="s">
        <v>2582</v>
      </c>
      <c r="D1775">
        <v>23953120</v>
      </c>
      <c r="E1775" t="s">
        <v>49</v>
      </c>
      <c r="F1775">
        <v>0</v>
      </c>
      <c r="G1775" t="s">
        <v>74</v>
      </c>
      <c r="H1775">
        <v>100</v>
      </c>
      <c r="I1775">
        <v>0</v>
      </c>
      <c r="J1775" t="s">
        <v>75</v>
      </c>
      <c r="K1775" t="s">
        <v>49</v>
      </c>
      <c r="L1775" s="52" t="s">
        <v>56</v>
      </c>
    </row>
    <row r="1776" spans="1:12" x14ac:dyDescent="0.25">
      <c r="A1776">
        <v>11023731</v>
      </c>
      <c r="B1776" t="s">
        <v>2583</v>
      </c>
      <c r="C1776" t="s">
        <v>2584</v>
      </c>
      <c r="D1776">
        <v>11023731</v>
      </c>
      <c r="E1776" t="s">
        <v>49</v>
      </c>
      <c r="F1776">
        <v>1</v>
      </c>
      <c r="G1776" t="s">
        <v>50</v>
      </c>
      <c r="H1776">
        <v>98.4</v>
      </c>
      <c r="I1776">
        <v>0</v>
      </c>
      <c r="J1776" t="s">
        <v>51</v>
      </c>
      <c r="K1776" t="s">
        <v>49</v>
      </c>
      <c r="L1776" s="52" t="s">
        <v>52</v>
      </c>
    </row>
    <row r="1777" spans="1:12" x14ac:dyDescent="0.25">
      <c r="B1777" t="s">
        <v>7138</v>
      </c>
      <c r="C1777" t="s">
        <v>2585</v>
      </c>
      <c r="E1777" t="s">
        <v>49</v>
      </c>
      <c r="I1777" s="53">
        <v>1</v>
      </c>
      <c r="J1777" t="s">
        <v>51</v>
      </c>
      <c r="K1777" t="s">
        <v>49</v>
      </c>
      <c r="L1777" s="52" t="s">
        <v>52</v>
      </c>
    </row>
    <row r="1778" spans="1:12" x14ac:dyDescent="0.25">
      <c r="A1778">
        <v>23001098</v>
      </c>
      <c r="B1778" t="s">
        <v>2586</v>
      </c>
      <c r="C1778" t="s">
        <v>2587</v>
      </c>
      <c r="D1778">
        <v>23001098</v>
      </c>
      <c r="E1778" t="s">
        <v>49</v>
      </c>
      <c r="F1778">
        <v>1</v>
      </c>
      <c r="G1778" t="s">
        <v>74</v>
      </c>
      <c r="H1778">
        <v>106.41</v>
      </c>
      <c r="I1778">
        <v>0</v>
      </c>
      <c r="J1778" t="s">
        <v>75</v>
      </c>
      <c r="K1778" t="s">
        <v>49</v>
      </c>
      <c r="L1778" s="52" t="s">
        <v>56</v>
      </c>
    </row>
    <row r="1779" spans="1:12" x14ac:dyDescent="0.25">
      <c r="A1779">
        <v>10844512</v>
      </c>
      <c r="B1779" t="s">
        <v>2588</v>
      </c>
      <c r="C1779" t="s">
        <v>2589</v>
      </c>
      <c r="D1779">
        <v>10844512</v>
      </c>
      <c r="E1779" t="s">
        <v>71</v>
      </c>
      <c r="F1779">
        <v>5</v>
      </c>
      <c r="G1779" t="s">
        <v>50</v>
      </c>
      <c r="H1779">
        <v>98.4</v>
      </c>
      <c r="I1779">
        <v>1</v>
      </c>
      <c r="J1779" t="s">
        <v>51</v>
      </c>
      <c r="K1779" t="s">
        <v>71</v>
      </c>
      <c r="L1779" s="52" t="s">
        <v>56</v>
      </c>
    </row>
    <row r="1780" spans="1:12" x14ac:dyDescent="0.25">
      <c r="B1780" t="s">
        <v>7139</v>
      </c>
      <c r="C1780" t="s">
        <v>2590</v>
      </c>
      <c r="E1780" t="s">
        <v>49</v>
      </c>
      <c r="I1780" s="53">
        <v>5</v>
      </c>
      <c r="J1780" t="s">
        <v>51</v>
      </c>
      <c r="K1780" t="s">
        <v>49</v>
      </c>
      <c r="L1780" s="52" t="s">
        <v>52</v>
      </c>
    </row>
    <row r="1781" spans="1:12" x14ac:dyDescent="0.25">
      <c r="B1781" t="s">
        <v>7140</v>
      </c>
      <c r="C1781" t="s">
        <v>2591</v>
      </c>
      <c r="E1781" t="s">
        <v>49</v>
      </c>
      <c r="I1781" s="53">
        <v>0</v>
      </c>
      <c r="J1781" t="s">
        <v>51</v>
      </c>
      <c r="K1781" t="s">
        <v>49</v>
      </c>
      <c r="L1781" s="52" t="s">
        <v>52</v>
      </c>
    </row>
    <row r="1782" spans="1:12" x14ac:dyDescent="0.25">
      <c r="A1782">
        <v>10838132</v>
      </c>
      <c r="B1782" t="s">
        <v>7141</v>
      </c>
      <c r="C1782" t="s">
        <v>2592</v>
      </c>
      <c r="D1782">
        <v>10838132</v>
      </c>
      <c r="E1782" t="s">
        <v>49</v>
      </c>
      <c r="F1782">
        <v>1</v>
      </c>
      <c r="G1782" t="s">
        <v>50</v>
      </c>
      <c r="H1782">
        <v>98.4</v>
      </c>
      <c r="I1782">
        <v>0</v>
      </c>
      <c r="J1782" t="s">
        <v>51</v>
      </c>
      <c r="K1782" t="s">
        <v>49</v>
      </c>
      <c r="L1782" s="52" t="s">
        <v>56</v>
      </c>
    </row>
    <row r="1783" spans="1:12" x14ac:dyDescent="0.25">
      <c r="B1783" t="s">
        <v>7142</v>
      </c>
      <c r="C1783" t="s">
        <v>2595</v>
      </c>
      <c r="E1783" t="s">
        <v>49</v>
      </c>
      <c r="I1783" s="53">
        <v>0</v>
      </c>
      <c r="J1783" t="s">
        <v>8594</v>
      </c>
      <c r="K1783" t="s">
        <v>49</v>
      </c>
      <c r="L1783" s="52" t="s">
        <v>52</v>
      </c>
    </row>
    <row r="1784" spans="1:12" x14ac:dyDescent="0.25">
      <c r="A1784">
        <v>23857110</v>
      </c>
      <c r="B1784" t="s">
        <v>2593</v>
      </c>
      <c r="C1784" t="s">
        <v>2594</v>
      </c>
      <c r="D1784">
        <v>23857110</v>
      </c>
      <c r="E1784" t="s">
        <v>49</v>
      </c>
      <c r="F1784">
        <v>0</v>
      </c>
      <c r="G1784" t="s">
        <v>50</v>
      </c>
      <c r="H1784">
        <v>91.67</v>
      </c>
      <c r="I1784">
        <v>0</v>
      </c>
      <c r="J1784" t="s">
        <v>51</v>
      </c>
      <c r="K1784" t="s">
        <v>49</v>
      </c>
      <c r="L1784" s="52" t="s">
        <v>56</v>
      </c>
    </row>
    <row r="1785" spans="1:12" x14ac:dyDescent="0.25">
      <c r="A1785">
        <v>23858348</v>
      </c>
      <c r="B1785" t="s">
        <v>2596</v>
      </c>
      <c r="C1785" t="s">
        <v>2597</v>
      </c>
      <c r="D1785">
        <v>23858348</v>
      </c>
      <c r="E1785" t="s">
        <v>49</v>
      </c>
      <c r="F1785">
        <v>0</v>
      </c>
      <c r="G1785" t="s">
        <v>50</v>
      </c>
      <c r="H1785">
        <v>91.67</v>
      </c>
      <c r="I1785">
        <v>0</v>
      </c>
      <c r="J1785" t="s">
        <v>51</v>
      </c>
      <c r="K1785" t="s">
        <v>49</v>
      </c>
      <c r="L1785" s="52" t="s">
        <v>52</v>
      </c>
    </row>
    <row r="1786" spans="1:12" x14ac:dyDescent="0.25">
      <c r="B1786" t="s">
        <v>7143</v>
      </c>
      <c r="C1786" t="s">
        <v>2598</v>
      </c>
      <c r="E1786" t="s">
        <v>49</v>
      </c>
      <c r="I1786" s="53">
        <v>0</v>
      </c>
      <c r="J1786" t="s">
        <v>8594</v>
      </c>
      <c r="K1786" t="s">
        <v>49</v>
      </c>
      <c r="L1786" s="52" t="s">
        <v>52</v>
      </c>
    </row>
    <row r="1787" spans="1:12" x14ac:dyDescent="0.25">
      <c r="B1787" t="s">
        <v>7144</v>
      </c>
      <c r="C1787" t="s">
        <v>2599</v>
      </c>
      <c r="E1787" t="s">
        <v>49</v>
      </c>
      <c r="I1787" s="53">
        <v>0</v>
      </c>
      <c r="J1787" t="s">
        <v>51</v>
      </c>
      <c r="K1787" t="s">
        <v>49</v>
      </c>
      <c r="L1787" s="52" t="s">
        <v>52</v>
      </c>
    </row>
    <row r="1788" spans="1:12" x14ac:dyDescent="0.25">
      <c r="A1788">
        <v>10837055</v>
      </c>
      <c r="B1788" t="s">
        <v>2600</v>
      </c>
      <c r="C1788" t="s">
        <v>2601</v>
      </c>
      <c r="D1788">
        <v>10837055</v>
      </c>
      <c r="E1788" t="s">
        <v>71</v>
      </c>
      <c r="F1788">
        <v>0</v>
      </c>
      <c r="G1788" t="s">
        <v>74</v>
      </c>
      <c r="H1788">
        <v>106.41</v>
      </c>
      <c r="I1788">
        <v>0</v>
      </c>
      <c r="J1788" t="s">
        <v>75</v>
      </c>
      <c r="K1788" t="s">
        <v>71</v>
      </c>
      <c r="L1788" s="52" t="s">
        <v>56</v>
      </c>
    </row>
    <row r="1789" spans="1:12" x14ac:dyDescent="0.25">
      <c r="B1789" t="s">
        <v>7145</v>
      </c>
      <c r="C1789" t="s">
        <v>2602</v>
      </c>
      <c r="E1789" t="s">
        <v>49</v>
      </c>
      <c r="I1789" s="53">
        <v>1</v>
      </c>
      <c r="J1789" t="s">
        <v>8590</v>
      </c>
      <c r="K1789" t="s">
        <v>49</v>
      </c>
      <c r="L1789" s="52" t="s">
        <v>52</v>
      </c>
    </row>
    <row r="1790" spans="1:12" x14ac:dyDescent="0.25">
      <c r="B1790" t="s">
        <v>7146</v>
      </c>
      <c r="C1790" t="s">
        <v>2605</v>
      </c>
      <c r="E1790" t="s">
        <v>49</v>
      </c>
      <c r="I1790" s="53">
        <v>1</v>
      </c>
      <c r="J1790" t="s">
        <v>8594</v>
      </c>
      <c r="K1790" t="s">
        <v>49</v>
      </c>
      <c r="L1790" s="52" t="s">
        <v>52</v>
      </c>
    </row>
    <row r="1791" spans="1:12" x14ac:dyDescent="0.25">
      <c r="B1791" t="s">
        <v>7147</v>
      </c>
      <c r="C1791" t="s">
        <v>2606</v>
      </c>
      <c r="E1791" t="s">
        <v>49</v>
      </c>
      <c r="I1791" s="53">
        <v>1</v>
      </c>
      <c r="J1791" t="s">
        <v>51</v>
      </c>
      <c r="K1791" t="s">
        <v>49</v>
      </c>
      <c r="L1791" s="52" t="s">
        <v>52</v>
      </c>
    </row>
    <row r="1792" spans="1:12" x14ac:dyDescent="0.25">
      <c r="A1792">
        <v>24085631</v>
      </c>
      <c r="B1792" t="s">
        <v>2603</v>
      </c>
      <c r="C1792" t="s">
        <v>2604</v>
      </c>
      <c r="D1792">
        <v>24085631</v>
      </c>
      <c r="E1792" t="s">
        <v>49</v>
      </c>
      <c r="F1792">
        <v>0</v>
      </c>
      <c r="G1792" t="s">
        <v>50</v>
      </c>
      <c r="H1792">
        <v>91.67</v>
      </c>
      <c r="I1792">
        <v>0</v>
      </c>
      <c r="J1792" t="s">
        <v>51</v>
      </c>
      <c r="K1792" t="s">
        <v>49</v>
      </c>
      <c r="L1792" s="52" t="s">
        <v>52</v>
      </c>
    </row>
    <row r="1793" spans="1:12" x14ac:dyDescent="0.25">
      <c r="B1793" t="s">
        <v>7148</v>
      </c>
      <c r="C1793" t="s">
        <v>2607</v>
      </c>
      <c r="E1793" t="s">
        <v>49</v>
      </c>
      <c r="I1793" s="53">
        <v>1</v>
      </c>
      <c r="J1793" t="s">
        <v>51</v>
      </c>
      <c r="K1793" t="s">
        <v>49</v>
      </c>
      <c r="L1793" s="52" t="s">
        <v>52</v>
      </c>
    </row>
    <row r="1794" spans="1:12" x14ac:dyDescent="0.25">
      <c r="B1794" t="s">
        <v>7149</v>
      </c>
      <c r="C1794" t="s">
        <v>2608</v>
      </c>
      <c r="E1794" t="s">
        <v>49</v>
      </c>
      <c r="I1794" s="53">
        <v>0</v>
      </c>
      <c r="J1794" t="s">
        <v>8595</v>
      </c>
      <c r="K1794" t="s">
        <v>49</v>
      </c>
      <c r="L1794" s="52" t="s">
        <v>52</v>
      </c>
    </row>
    <row r="1795" spans="1:12" x14ac:dyDescent="0.25">
      <c r="B1795" t="s">
        <v>7150</v>
      </c>
      <c r="C1795" t="s">
        <v>2609</v>
      </c>
      <c r="E1795" t="s">
        <v>49</v>
      </c>
      <c r="I1795" s="53">
        <v>0</v>
      </c>
      <c r="J1795" t="s">
        <v>51</v>
      </c>
      <c r="K1795" t="s">
        <v>49</v>
      </c>
      <c r="L1795" s="52" t="s">
        <v>52</v>
      </c>
    </row>
    <row r="1796" spans="1:12" x14ac:dyDescent="0.25">
      <c r="B1796" t="s">
        <v>7151</v>
      </c>
      <c r="C1796" t="s">
        <v>2610</v>
      </c>
      <c r="E1796" t="s">
        <v>49</v>
      </c>
      <c r="I1796" s="53">
        <v>0</v>
      </c>
      <c r="J1796" t="s">
        <v>51</v>
      </c>
      <c r="K1796" t="s">
        <v>49</v>
      </c>
      <c r="L1796" s="52" t="s">
        <v>52</v>
      </c>
    </row>
    <row r="1797" spans="1:12" x14ac:dyDescent="0.25">
      <c r="B1797" t="s">
        <v>7152</v>
      </c>
      <c r="C1797" t="s">
        <v>2613</v>
      </c>
      <c r="E1797" t="s">
        <v>49</v>
      </c>
      <c r="I1797" s="53">
        <v>0</v>
      </c>
      <c r="J1797" t="s">
        <v>8594</v>
      </c>
      <c r="K1797" t="s">
        <v>49</v>
      </c>
      <c r="L1797" s="52" t="s">
        <v>52</v>
      </c>
    </row>
    <row r="1798" spans="1:12" x14ac:dyDescent="0.25">
      <c r="B1798" t="s">
        <v>7153</v>
      </c>
      <c r="C1798" t="s">
        <v>2614</v>
      </c>
      <c r="E1798" t="s">
        <v>49</v>
      </c>
      <c r="I1798" s="53">
        <v>0</v>
      </c>
      <c r="J1798" t="s">
        <v>8594</v>
      </c>
      <c r="K1798" t="s">
        <v>49</v>
      </c>
      <c r="L1798" s="52" t="s">
        <v>52</v>
      </c>
    </row>
    <row r="1799" spans="1:12" x14ac:dyDescent="0.25">
      <c r="B1799" t="s">
        <v>7154</v>
      </c>
      <c r="C1799" t="s">
        <v>2615</v>
      </c>
      <c r="E1799" t="s">
        <v>49</v>
      </c>
      <c r="I1799" s="53">
        <v>0</v>
      </c>
      <c r="J1799" t="s">
        <v>51</v>
      </c>
      <c r="K1799" t="s">
        <v>49</v>
      </c>
      <c r="L1799" s="52" t="s">
        <v>52</v>
      </c>
    </row>
    <row r="1800" spans="1:12" x14ac:dyDescent="0.25">
      <c r="A1800">
        <v>15155627</v>
      </c>
      <c r="B1800" t="s">
        <v>2611</v>
      </c>
      <c r="C1800" t="s">
        <v>2612</v>
      </c>
      <c r="D1800">
        <v>15155627</v>
      </c>
      <c r="E1800" t="s">
        <v>49</v>
      </c>
      <c r="F1800">
        <v>0</v>
      </c>
      <c r="H1800">
        <v>91.67</v>
      </c>
      <c r="I1800">
        <v>0</v>
      </c>
      <c r="J1800" t="s">
        <v>51</v>
      </c>
      <c r="K1800" t="s">
        <v>49</v>
      </c>
      <c r="L1800" s="52" t="s">
        <v>52</v>
      </c>
    </row>
    <row r="1801" spans="1:12" x14ac:dyDescent="0.25">
      <c r="B1801" t="s">
        <v>7155</v>
      </c>
      <c r="C1801" t="s">
        <v>2616</v>
      </c>
      <c r="E1801" t="s">
        <v>49</v>
      </c>
      <c r="I1801" s="53">
        <v>0</v>
      </c>
      <c r="J1801" t="s">
        <v>51</v>
      </c>
      <c r="K1801" t="s">
        <v>49</v>
      </c>
      <c r="L1801" s="52" t="s">
        <v>52</v>
      </c>
    </row>
    <row r="1802" spans="1:12" x14ac:dyDescent="0.25">
      <c r="A1802">
        <v>10860191</v>
      </c>
      <c r="B1802" t="s">
        <v>2617</v>
      </c>
      <c r="C1802" t="s">
        <v>2618</v>
      </c>
      <c r="D1802">
        <v>10860191</v>
      </c>
      <c r="E1802" t="s">
        <v>49</v>
      </c>
      <c r="F1802">
        <v>3</v>
      </c>
      <c r="G1802" t="s">
        <v>101</v>
      </c>
      <c r="H1802">
        <v>112.5</v>
      </c>
      <c r="I1802">
        <v>1</v>
      </c>
      <c r="J1802" t="s">
        <v>102</v>
      </c>
      <c r="K1802" t="s">
        <v>49</v>
      </c>
      <c r="L1802" s="52" t="s">
        <v>56</v>
      </c>
    </row>
    <row r="1803" spans="1:12" x14ac:dyDescent="0.25">
      <c r="B1803" t="s">
        <v>7156</v>
      </c>
      <c r="C1803" t="s">
        <v>2619</v>
      </c>
      <c r="E1803" t="s">
        <v>49</v>
      </c>
      <c r="I1803" s="53">
        <v>0</v>
      </c>
      <c r="J1803" t="s">
        <v>8594</v>
      </c>
      <c r="K1803" t="s">
        <v>49</v>
      </c>
      <c r="L1803" s="52" t="s">
        <v>52</v>
      </c>
    </row>
    <row r="1804" spans="1:12" x14ac:dyDescent="0.25">
      <c r="A1804">
        <v>23778558</v>
      </c>
      <c r="B1804" t="s">
        <v>2620</v>
      </c>
      <c r="C1804" t="s">
        <v>2621</v>
      </c>
      <c r="D1804">
        <v>23778558</v>
      </c>
      <c r="E1804" t="s">
        <v>49</v>
      </c>
      <c r="F1804">
        <v>1</v>
      </c>
      <c r="G1804" t="s">
        <v>50</v>
      </c>
      <c r="H1804">
        <v>91.67</v>
      </c>
      <c r="I1804">
        <v>0</v>
      </c>
      <c r="J1804" t="s">
        <v>51</v>
      </c>
      <c r="K1804" t="s">
        <v>49</v>
      </c>
      <c r="L1804" s="52" t="s">
        <v>56</v>
      </c>
    </row>
    <row r="1805" spans="1:12" x14ac:dyDescent="0.25">
      <c r="A1805">
        <v>18014846</v>
      </c>
      <c r="B1805" t="s">
        <v>2622</v>
      </c>
      <c r="C1805" t="s">
        <v>2623</v>
      </c>
      <c r="D1805">
        <v>18014846</v>
      </c>
      <c r="E1805" t="s">
        <v>49</v>
      </c>
      <c r="F1805">
        <v>0</v>
      </c>
      <c r="G1805" t="s">
        <v>50</v>
      </c>
      <c r="H1805">
        <v>91.67</v>
      </c>
      <c r="I1805">
        <v>0</v>
      </c>
      <c r="J1805" t="s">
        <v>51</v>
      </c>
      <c r="K1805" t="s">
        <v>49</v>
      </c>
      <c r="L1805" s="52" t="s">
        <v>52</v>
      </c>
    </row>
    <row r="1806" spans="1:12" x14ac:dyDescent="0.25">
      <c r="A1806">
        <v>23113642</v>
      </c>
      <c r="B1806" t="s">
        <v>2624</v>
      </c>
      <c r="C1806" t="s">
        <v>2625</v>
      </c>
      <c r="D1806">
        <v>23113642</v>
      </c>
      <c r="E1806" t="s">
        <v>49</v>
      </c>
      <c r="F1806">
        <v>0</v>
      </c>
      <c r="G1806" t="s">
        <v>74</v>
      </c>
      <c r="H1806">
        <v>100</v>
      </c>
      <c r="I1806">
        <v>0</v>
      </c>
      <c r="J1806" t="s">
        <v>75</v>
      </c>
      <c r="K1806" t="s">
        <v>49</v>
      </c>
      <c r="L1806" s="52" t="s">
        <v>56</v>
      </c>
    </row>
    <row r="1807" spans="1:12" x14ac:dyDescent="0.25">
      <c r="A1807">
        <v>10886998</v>
      </c>
      <c r="B1807" t="s">
        <v>2626</v>
      </c>
      <c r="D1807">
        <v>10886998</v>
      </c>
      <c r="E1807" t="s">
        <v>49</v>
      </c>
      <c r="H1807">
        <v>91.67</v>
      </c>
      <c r="J1807" t="s">
        <v>51</v>
      </c>
      <c r="K1807" t="s">
        <v>49</v>
      </c>
      <c r="L1807" s="52" t="s">
        <v>52</v>
      </c>
    </row>
    <row r="1808" spans="1:12" x14ac:dyDescent="0.25">
      <c r="A1808">
        <v>23242678</v>
      </c>
      <c r="B1808" t="s">
        <v>2627</v>
      </c>
      <c r="C1808" t="s">
        <v>2628</v>
      </c>
      <c r="D1808">
        <v>23242678</v>
      </c>
      <c r="E1808" t="s">
        <v>49</v>
      </c>
      <c r="F1808">
        <v>0</v>
      </c>
      <c r="G1808" t="s">
        <v>74</v>
      </c>
      <c r="H1808">
        <v>100</v>
      </c>
      <c r="I1808">
        <v>0</v>
      </c>
      <c r="J1808" t="s">
        <v>75</v>
      </c>
      <c r="K1808" t="s">
        <v>49</v>
      </c>
      <c r="L1808" s="52" t="s">
        <v>56</v>
      </c>
    </row>
    <row r="1809" spans="1:12" x14ac:dyDescent="0.25">
      <c r="A1809">
        <v>23139048</v>
      </c>
      <c r="B1809" t="s">
        <v>7157</v>
      </c>
      <c r="C1809" t="s">
        <v>2629</v>
      </c>
      <c r="D1809">
        <v>23139048</v>
      </c>
      <c r="E1809" t="s">
        <v>49</v>
      </c>
      <c r="F1809">
        <v>1</v>
      </c>
      <c r="G1809" t="s">
        <v>50</v>
      </c>
      <c r="H1809">
        <v>91.67</v>
      </c>
      <c r="I1809" s="53">
        <v>0</v>
      </c>
      <c r="J1809" t="s">
        <v>51</v>
      </c>
      <c r="K1809" t="s">
        <v>49</v>
      </c>
      <c r="L1809" s="52" t="s">
        <v>56</v>
      </c>
    </row>
    <row r="1810" spans="1:12" x14ac:dyDescent="0.25">
      <c r="B1810" t="s">
        <v>7158</v>
      </c>
      <c r="C1810" t="s">
        <v>2630</v>
      </c>
      <c r="E1810" t="s">
        <v>49</v>
      </c>
      <c r="I1810" s="53">
        <v>0</v>
      </c>
      <c r="J1810" t="s">
        <v>51</v>
      </c>
      <c r="K1810" t="s">
        <v>49</v>
      </c>
      <c r="L1810" s="52" t="s">
        <v>52</v>
      </c>
    </row>
    <row r="1811" spans="1:12" x14ac:dyDescent="0.25">
      <c r="B1811" t="s">
        <v>7159</v>
      </c>
      <c r="C1811" t="s">
        <v>2632</v>
      </c>
      <c r="E1811" t="s">
        <v>49</v>
      </c>
      <c r="I1811" s="53">
        <v>1</v>
      </c>
      <c r="J1811" t="s">
        <v>51</v>
      </c>
      <c r="K1811" t="s">
        <v>49</v>
      </c>
      <c r="L1811" s="52" t="s">
        <v>52</v>
      </c>
    </row>
    <row r="1812" spans="1:12" x14ac:dyDescent="0.25">
      <c r="A1812">
        <v>15209870</v>
      </c>
      <c r="B1812" t="s">
        <v>2631</v>
      </c>
      <c r="D1812">
        <v>15209870</v>
      </c>
      <c r="E1812" t="s">
        <v>49</v>
      </c>
      <c r="H1812">
        <v>91.67</v>
      </c>
      <c r="J1812" t="s">
        <v>51</v>
      </c>
      <c r="K1812" t="s">
        <v>49</v>
      </c>
      <c r="L1812" s="52" t="s">
        <v>52</v>
      </c>
    </row>
    <row r="1813" spans="1:12" x14ac:dyDescent="0.25">
      <c r="A1813">
        <v>21005574</v>
      </c>
      <c r="B1813" t="s">
        <v>7160</v>
      </c>
      <c r="C1813" t="s">
        <v>2633</v>
      </c>
      <c r="D1813">
        <v>21005574</v>
      </c>
      <c r="E1813" t="s">
        <v>49</v>
      </c>
      <c r="F1813">
        <v>1</v>
      </c>
      <c r="G1813" t="s">
        <v>74</v>
      </c>
      <c r="H1813">
        <v>100</v>
      </c>
      <c r="I1813" s="53">
        <v>1</v>
      </c>
      <c r="J1813" t="s">
        <v>8594</v>
      </c>
      <c r="K1813" t="s">
        <v>49</v>
      </c>
      <c r="L1813" s="52" t="s">
        <v>56</v>
      </c>
    </row>
    <row r="1814" spans="1:12" x14ac:dyDescent="0.25">
      <c r="B1814" t="s">
        <v>7161</v>
      </c>
      <c r="C1814" t="s">
        <v>2634</v>
      </c>
      <c r="E1814" t="s">
        <v>49</v>
      </c>
      <c r="I1814" s="53">
        <v>0</v>
      </c>
      <c r="J1814" t="s">
        <v>8594</v>
      </c>
      <c r="K1814" t="s">
        <v>49</v>
      </c>
      <c r="L1814" s="52" t="s">
        <v>52</v>
      </c>
    </row>
    <row r="1815" spans="1:12" x14ac:dyDescent="0.25">
      <c r="B1815" t="s">
        <v>7162</v>
      </c>
      <c r="C1815" t="s">
        <v>2635</v>
      </c>
      <c r="E1815" t="s">
        <v>49</v>
      </c>
      <c r="I1815" s="53">
        <v>0</v>
      </c>
      <c r="J1815" t="s">
        <v>8594</v>
      </c>
      <c r="K1815" t="s">
        <v>49</v>
      </c>
      <c r="L1815" s="52" t="s">
        <v>52</v>
      </c>
    </row>
    <row r="1816" spans="1:12" x14ac:dyDescent="0.25">
      <c r="A1816">
        <v>23178719</v>
      </c>
      <c r="B1816" t="s">
        <v>2636</v>
      </c>
      <c r="C1816" t="s">
        <v>2637</v>
      </c>
      <c r="D1816">
        <v>23178719</v>
      </c>
      <c r="E1816" t="s">
        <v>49</v>
      </c>
      <c r="F1816">
        <v>0</v>
      </c>
      <c r="G1816" t="s">
        <v>74</v>
      </c>
      <c r="H1816">
        <v>100</v>
      </c>
      <c r="I1816">
        <v>0</v>
      </c>
      <c r="J1816" t="s">
        <v>75</v>
      </c>
      <c r="K1816" t="s">
        <v>49</v>
      </c>
      <c r="L1816" s="52" t="s">
        <v>56</v>
      </c>
    </row>
    <row r="1817" spans="1:12" x14ac:dyDescent="0.25">
      <c r="B1817" t="s">
        <v>7163</v>
      </c>
      <c r="C1817" t="s">
        <v>2638</v>
      </c>
      <c r="E1817" t="s">
        <v>49</v>
      </c>
      <c r="I1817" s="53">
        <v>0</v>
      </c>
      <c r="J1817" t="s">
        <v>51</v>
      </c>
      <c r="K1817" t="s">
        <v>49</v>
      </c>
      <c r="L1817" s="52" t="s">
        <v>52</v>
      </c>
    </row>
    <row r="1818" spans="1:12" x14ac:dyDescent="0.25">
      <c r="A1818">
        <v>23074523</v>
      </c>
      <c r="B1818" t="s">
        <v>2639</v>
      </c>
      <c r="C1818" t="s">
        <v>2640</v>
      </c>
      <c r="D1818">
        <v>23074523</v>
      </c>
      <c r="E1818" t="s">
        <v>71</v>
      </c>
      <c r="F1818">
        <v>0</v>
      </c>
      <c r="G1818" t="s">
        <v>50</v>
      </c>
      <c r="H1818">
        <v>91.67</v>
      </c>
      <c r="I1818">
        <v>0</v>
      </c>
      <c r="J1818" t="s">
        <v>51</v>
      </c>
      <c r="K1818" t="s">
        <v>71</v>
      </c>
      <c r="L1818" s="52" t="s">
        <v>56</v>
      </c>
    </row>
    <row r="1819" spans="1:12" x14ac:dyDescent="0.25">
      <c r="B1819" t="s">
        <v>7164</v>
      </c>
      <c r="C1819" t="s">
        <v>2641</v>
      </c>
      <c r="E1819" t="s">
        <v>49</v>
      </c>
      <c r="I1819" s="53">
        <v>0</v>
      </c>
      <c r="J1819" t="s">
        <v>51</v>
      </c>
      <c r="K1819" t="s">
        <v>49</v>
      </c>
      <c r="L1819" s="52" t="s">
        <v>52</v>
      </c>
    </row>
    <row r="1820" spans="1:12" x14ac:dyDescent="0.25">
      <c r="A1820">
        <v>14116981</v>
      </c>
      <c r="B1820" t="s">
        <v>2642</v>
      </c>
      <c r="C1820" t="s">
        <v>2643</v>
      </c>
      <c r="D1820">
        <v>14116981</v>
      </c>
      <c r="E1820" t="s">
        <v>49</v>
      </c>
      <c r="F1820">
        <v>0</v>
      </c>
      <c r="G1820" t="s">
        <v>50</v>
      </c>
      <c r="H1820">
        <v>91.67</v>
      </c>
      <c r="I1820">
        <v>1</v>
      </c>
      <c r="J1820" t="s">
        <v>51</v>
      </c>
      <c r="K1820" t="s">
        <v>49</v>
      </c>
      <c r="L1820" s="52" t="s">
        <v>52</v>
      </c>
    </row>
    <row r="1821" spans="1:12" x14ac:dyDescent="0.25">
      <c r="B1821" t="s">
        <v>7165</v>
      </c>
      <c r="C1821" t="s">
        <v>2644</v>
      </c>
      <c r="E1821" t="s">
        <v>49</v>
      </c>
      <c r="I1821" s="53">
        <v>0</v>
      </c>
      <c r="J1821" t="s">
        <v>8590</v>
      </c>
      <c r="K1821" t="s">
        <v>49</v>
      </c>
      <c r="L1821" s="52" t="s">
        <v>52</v>
      </c>
    </row>
    <row r="1822" spans="1:12" x14ac:dyDescent="0.25">
      <c r="B1822" t="s">
        <v>7166</v>
      </c>
      <c r="C1822" t="s">
        <v>2645</v>
      </c>
      <c r="E1822" t="s">
        <v>49</v>
      </c>
      <c r="I1822" s="53">
        <v>0</v>
      </c>
      <c r="J1822" t="s">
        <v>8590</v>
      </c>
      <c r="K1822" t="s">
        <v>49</v>
      </c>
      <c r="L1822" s="52" t="s">
        <v>52</v>
      </c>
    </row>
    <row r="1823" spans="1:12" x14ac:dyDescent="0.25">
      <c r="A1823">
        <v>23368076</v>
      </c>
      <c r="B1823" t="s">
        <v>2646</v>
      </c>
      <c r="C1823" t="s">
        <v>2647</v>
      </c>
      <c r="D1823">
        <v>23368076</v>
      </c>
      <c r="E1823" t="s">
        <v>49</v>
      </c>
      <c r="F1823">
        <v>0</v>
      </c>
      <c r="G1823" t="s">
        <v>50</v>
      </c>
      <c r="H1823">
        <v>91.67</v>
      </c>
      <c r="I1823">
        <v>1</v>
      </c>
      <c r="J1823" t="s">
        <v>51</v>
      </c>
      <c r="K1823" t="s">
        <v>49</v>
      </c>
      <c r="L1823" s="52" t="s">
        <v>52</v>
      </c>
    </row>
    <row r="1824" spans="1:12" x14ac:dyDescent="0.25">
      <c r="A1824">
        <v>23016485</v>
      </c>
      <c r="B1824" t="s">
        <v>2648</v>
      </c>
      <c r="C1824" t="s">
        <v>2649</v>
      </c>
      <c r="D1824">
        <v>23016485</v>
      </c>
      <c r="E1824" t="s">
        <v>49</v>
      </c>
      <c r="F1824">
        <v>0</v>
      </c>
      <c r="G1824" t="s">
        <v>50</v>
      </c>
      <c r="H1824">
        <v>91.67</v>
      </c>
      <c r="I1824">
        <v>0</v>
      </c>
      <c r="J1824" t="s">
        <v>51</v>
      </c>
      <c r="K1824" t="s">
        <v>49</v>
      </c>
      <c r="L1824" s="52" t="s">
        <v>52</v>
      </c>
    </row>
    <row r="1825" spans="1:12" x14ac:dyDescent="0.25">
      <c r="A1825">
        <v>23849271</v>
      </c>
      <c r="B1825" t="s">
        <v>2650</v>
      </c>
      <c r="C1825" t="s">
        <v>2651</v>
      </c>
      <c r="D1825">
        <v>23849271</v>
      </c>
      <c r="E1825" t="s">
        <v>49</v>
      </c>
      <c r="F1825">
        <v>0</v>
      </c>
      <c r="G1825" t="s">
        <v>74</v>
      </c>
      <c r="H1825">
        <v>100</v>
      </c>
      <c r="I1825">
        <v>0</v>
      </c>
      <c r="J1825" t="s">
        <v>75</v>
      </c>
      <c r="K1825" t="s">
        <v>49</v>
      </c>
      <c r="L1825" s="52" t="s">
        <v>52</v>
      </c>
    </row>
    <row r="1826" spans="1:12" x14ac:dyDescent="0.25">
      <c r="A1826">
        <v>23480966</v>
      </c>
      <c r="B1826" t="s">
        <v>2652</v>
      </c>
      <c r="C1826" t="s">
        <v>2653</v>
      </c>
      <c r="D1826">
        <v>23480966</v>
      </c>
      <c r="E1826" t="s">
        <v>49</v>
      </c>
      <c r="G1826" t="s">
        <v>90</v>
      </c>
      <c r="H1826">
        <v>100</v>
      </c>
      <c r="I1826">
        <v>1</v>
      </c>
      <c r="J1826" t="s">
        <v>91</v>
      </c>
      <c r="K1826" t="s">
        <v>49</v>
      </c>
      <c r="L1826" s="52" t="s">
        <v>52</v>
      </c>
    </row>
    <row r="1827" spans="1:12" x14ac:dyDescent="0.25">
      <c r="A1827">
        <v>23000602</v>
      </c>
      <c r="B1827" t="s">
        <v>2654</v>
      </c>
      <c r="C1827" t="s">
        <v>2655</v>
      </c>
      <c r="D1827">
        <v>23000602</v>
      </c>
      <c r="E1827" t="s">
        <v>49</v>
      </c>
      <c r="F1827">
        <v>5</v>
      </c>
      <c r="G1827" t="s">
        <v>50</v>
      </c>
      <c r="H1827">
        <v>98.4</v>
      </c>
      <c r="I1827">
        <v>0</v>
      </c>
      <c r="J1827" t="s">
        <v>51</v>
      </c>
      <c r="K1827" t="s">
        <v>49</v>
      </c>
      <c r="L1827" s="52" t="s">
        <v>52</v>
      </c>
    </row>
    <row r="1828" spans="1:12" x14ac:dyDescent="0.25">
      <c r="B1828" t="s">
        <v>7167</v>
      </c>
      <c r="C1828" t="s">
        <v>2658</v>
      </c>
      <c r="E1828" t="s">
        <v>49</v>
      </c>
      <c r="I1828" s="53">
        <v>5</v>
      </c>
      <c r="J1828" t="s">
        <v>51</v>
      </c>
      <c r="K1828" t="s">
        <v>49</v>
      </c>
      <c r="L1828" s="52" t="s">
        <v>52</v>
      </c>
    </row>
    <row r="1829" spans="1:12" x14ac:dyDescent="0.25">
      <c r="A1829">
        <v>23016745</v>
      </c>
      <c r="B1829" t="s">
        <v>2656</v>
      </c>
      <c r="C1829" t="s">
        <v>2657</v>
      </c>
      <c r="D1829">
        <v>23016745</v>
      </c>
      <c r="E1829" t="s">
        <v>49</v>
      </c>
      <c r="F1829">
        <v>2</v>
      </c>
      <c r="G1829" t="s">
        <v>50</v>
      </c>
      <c r="H1829">
        <v>91.67</v>
      </c>
      <c r="I1829">
        <v>0</v>
      </c>
      <c r="J1829" t="s">
        <v>51</v>
      </c>
      <c r="K1829" t="s">
        <v>49</v>
      </c>
      <c r="L1829" s="52" t="s">
        <v>52</v>
      </c>
    </row>
    <row r="1830" spans="1:12" x14ac:dyDescent="0.25">
      <c r="A1830">
        <v>10867133</v>
      </c>
      <c r="B1830" t="s">
        <v>2659</v>
      </c>
      <c r="C1830" t="s">
        <v>2660</v>
      </c>
      <c r="D1830">
        <v>10867133</v>
      </c>
      <c r="E1830" t="s">
        <v>49</v>
      </c>
      <c r="F1830">
        <v>0</v>
      </c>
      <c r="G1830" t="s">
        <v>74</v>
      </c>
      <c r="H1830">
        <v>106.41</v>
      </c>
      <c r="I1830">
        <v>0</v>
      </c>
      <c r="J1830" t="s">
        <v>75</v>
      </c>
      <c r="K1830" t="s">
        <v>49</v>
      </c>
      <c r="L1830" s="52" t="s">
        <v>56</v>
      </c>
    </row>
    <row r="1831" spans="1:12" x14ac:dyDescent="0.25">
      <c r="B1831" t="s">
        <v>7168</v>
      </c>
      <c r="C1831" t="s">
        <v>2661</v>
      </c>
      <c r="E1831" t="s">
        <v>49</v>
      </c>
      <c r="I1831" s="53">
        <v>0</v>
      </c>
      <c r="J1831" t="s">
        <v>8595</v>
      </c>
      <c r="K1831" t="s">
        <v>49</v>
      </c>
      <c r="L1831" s="52" t="s">
        <v>52</v>
      </c>
    </row>
    <row r="1832" spans="1:12" x14ac:dyDescent="0.25">
      <c r="B1832" t="s">
        <v>7169</v>
      </c>
      <c r="C1832" t="s">
        <v>2664</v>
      </c>
      <c r="E1832" t="s">
        <v>49</v>
      </c>
      <c r="I1832" s="53">
        <v>0</v>
      </c>
      <c r="J1832" t="s">
        <v>8594</v>
      </c>
      <c r="K1832" t="s">
        <v>49</v>
      </c>
      <c r="L1832" s="52" t="s">
        <v>52</v>
      </c>
    </row>
    <row r="1833" spans="1:12" x14ac:dyDescent="0.25">
      <c r="B1833" t="s">
        <v>7170</v>
      </c>
      <c r="C1833" t="s">
        <v>2665</v>
      </c>
      <c r="E1833" t="s">
        <v>49</v>
      </c>
      <c r="I1833" s="53">
        <v>0</v>
      </c>
      <c r="J1833" t="s">
        <v>8590</v>
      </c>
      <c r="K1833" t="s">
        <v>49</v>
      </c>
      <c r="L1833" s="52" t="s">
        <v>52</v>
      </c>
    </row>
    <row r="1834" spans="1:12" x14ac:dyDescent="0.25">
      <c r="A1834">
        <v>10912663</v>
      </c>
      <c r="B1834" t="s">
        <v>2662</v>
      </c>
      <c r="C1834" t="s">
        <v>2663</v>
      </c>
      <c r="D1834">
        <v>10912663</v>
      </c>
      <c r="E1834" t="s">
        <v>49</v>
      </c>
      <c r="F1834">
        <v>1</v>
      </c>
      <c r="G1834" t="s">
        <v>50</v>
      </c>
      <c r="H1834">
        <v>91.67</v>
      </c>
      <c r="I1834">
        <v>0</v>
      </c>
      <c r="J1834" t="s">
        <v>51</v>
      </c>
      <c r="K1834" t="s">
        <v>49</v>
      </c>
      <c r="L1834" s="52" t="s">
        <v>52</v>
      </c>
    </row>
    <row r="1835" spans="1:12" x14ac:dyDescent="0.25">
      <c r="B1835" t="s">
        <v>7171</v>
      </c>
      <c r="C1835" t="s">
        <v>2666</v>
      </c>
      <c r="E1835" t="s">
        <v>49</v>
      </c>
      <c r="I1835" s="53">
        <v>1</v>
      </c>
      <c r="J1835" t="s">
        <v>8590</v>
      </c>
      <c r="K1835" t="s">
        <v>49</v>
      </c>
      <c r="L1835" s="52" t="s">
        <v>52</v>
      </c>
    </row>
    <row r="1836" spans="1:12" x14ac:dyDescent="0.25">
      <c r="B1836" t="s">
        <v>7172</v>
      </c>
      <c r="C1836" t="s">
        <v>2667</v>
      </c>
      <c r="E1836" t="s">
        <v>49</v>
      </c>
      <c r="I1836" s="53">
        <v>1</v>
      </c>
      <c r="J1836" t="s">
        <v>8593</v>
      </c>
      <c r="K1836" t="s">
        <v>49</v>
      </c>
      <c r="L1836" s="52" t="s">
        <v>52</v>
      </c>
    </row>
    <row r="1837" spans="1:12" x14ac:dyDescent="0.25">
      <c r="B1837" t="s">
        <v>7173</v>
      </c>
      <c r="C1837" t="s">
        <v>2668</v>
      </c>
      <c r="E1837" t="s">
        <v>49</v>
      </c>
      <c r="I1837" s="53">
        <v>0</v>
      </c>
      <c r="J1837" t="s">
        <v>51</v>
      </c>
      <c r="K1837" t="s">
        <v>49</v>
      </c>
      <c r="L1837" s="52" t="s">
        <v>52</v>
      </c>
    </row>
    <row r="1838" spans="1:12" x14ac:dyDescent="0.25">
      <c r="A1838">
        <v>21004485</v>
      </c>
      <c r="B1838" t="s">
        <v>7174</v>
      </c>
      <c r="C1838" t="s">
        <v>2669</v>
      </c>
      <c r="D1838">
        <v>21004485</v>
      </c>
      <c r="E1838" t="s">
        <v>49</v>
      </c>
      <c r="F1838">
        <v>0</v>
      </c>
      <c r="G1838" t="s">
        <v>50</v>
      </c>
      <c r="H1838">
        <v>91.67</v>
      </c>
      <c r="I1838" s="53">
        <v>0</v>
      </c>
      <c r="J1838" t="s">
        <v>51</v>
      </c>
      <c r="K1838" t="s">
        <v>49</v>
      </c>
      <c r="L1838" s="52" t="s">
        <v>56</v>
      </c>
    </row>
    <row r="1839" spans="1:12" x14ac:dyDescent="0.25">
      <c r="B1839" t="s">
        <v>7175</v>
      </c>
      <c r="C1839" t="s">
        <v>2670</v>
      </c>
      <c r="E1839" t="s">
        <v>49</v>
      </c>
      <c r="I1839" s="53">
        <v>0</v>
      </c>
      <c r="J1839" t="s">
        <v>51</v>
      </c>
      <c r="K1839" t="s">
        <v>49</v>
      </c>
      <c r="L1839" s="52" t="s">
        <v>52</v>
      </c>
    </row>
    <row r="1840" spans="1:12" x14ac:dyDescent="0.25">
      <c r="B1840" t="s">
        <v>7176</v>
      </c>
      <c r="C1840" t="s">
        <v>2671</v>
      </c>
      <c r="E1840" t="s">
        <v>49</v>
      </c>
      <c r="I1840" s="53">
        <v>1</v>
      </c>
      <c r="J1840" t="s">
        <v>8590</v>
      </c>
      <c r="K1840" t="s">
        <v>49</v>
      </c>
      <c r="L1840" s="52" t="s">
        <v>56</v>
      </c>
    </row>
    <row r="1841" spans="1:12" x14ac:dyDescent="0.25">
      <c r="B1841" t="s">
        <v>7177</v>
      </c>
      <c r="C1841" t="s">
        <v>2672</v>
      </c>
      <c r="E1841" t="s">
        <v>49</v>
      </c>
      <c r="I1841" s="53">
        <v>0</v>
      </c>
      <c r="J1841" t="s">
        <v>51</v>
      </c>
      <c r="K1841" t="s">
        <v>49</v>
      </c>
      <c r="L1841" s="52" t="s">
        <v>52</v>
      </c>
    </row>
    <row r="1842" spans="1:12" x14ac:dyDescent="0.25">
      <c r="B1842" t="s">
        <v>7178</v>
      </c>
      <c r="C1842" t="s">
        <v>2673</v>
      </c>
      <c r="E1842" t="s">
        <v>49</v>
      </c>
      <c r="I1842" s="53">
        <v>1</v>
      </c>
      <c r="J1842" t="s">
        <v>8594</v>
      </c>
      <c r="K1842" t="s">
        <v>49</v>
      </c>
      <c r="L1842" s="52" t="s">
        <v>52</v>
      </c>
    </row>
    <row r="1843" spans="1:12" x14ac:dyDescent="0.25">
      <c r="B1843" t="s">
        <v>7179</v>
      </c>
      <c r="C1843" t="s">
        <v>2674</v>
      </c>
      <c r="E1843" t="s">
        <v>49</v>
      </c>
      <c r="I1843" s="53">
        <v>4</v>
      </c>
      <c r="J1843" t="s">
        <v>8594</v>
      </c>
      <c r="K1843" t="s">
        <v>49</v>
      </c>
      <c r="L1843" s="52" t="s">
        <v>52</v>
      </c>
    </row>
    <row r="1844" spans="1:12" x14ac:dyDescent="0.25">
      <c r="B1844" t="s">
        <v>7180</v>
      </c>
      <c r="C1844" t="s">
        <v>2685</v>
      </c>
      <c r="E1844" t="s">
        <v>49</v>
      </c>
      <c r="I1844" s="53">
        <v>1</v>
      </c>
      <c r="J1844" t="s">
        <v>8590</v>
      </c>
      <c r="K1844" t="s">
        <v>49</v>
      </c>
      <c r="L1844" s="52" t="s">
        <v>52</v>
      </c>
    </row>
    <row r="1845" spans="1:12" x14ac:dyDescent="0.25">
      <c r="A1845">
        <v>16107301</v>
      </c>
      <c r="B1845" t="s">
        <v>2675</v>
      </c>
      <c r="C1845" t="s">
        <v>2676</v>
      </c>
      <c r="D1845">
        <v>16107301</v>
      </c>
      <c r="E1845" t="s">
        <v>49</v>
      </c>
      <c r="F1845">
        <v>5</v>
      </c>
      <c r="G1845" t="s">
        <v>50</v>
      </c>
      <c r="H1845">
        <v>91.67</v>
      </c>
      <c r="I1845">
        <v>1</v>
      </c>
      <c r="J1845" t="s">
        <v>51</v>
      </c>
      <c r="K1845" t="s">
        <v>49</v>
      </c>
      <c r="L1845" s="52" t="s">
        <v>52</v>
      </c>
    </row>
    <row r="1846" spans="1:12" x14ac:dyDescent="0.25">
      <c r="A1846">
        <v>23725018</v>
      </c>
      <c r="B1846" t="s">
        <v>2677</v>
      </c>
      <c r="C1846" t="s">
        <v>2678</v>
      </c>
      <c r="D1846">
        <v>23725018</v>
      </c>
      <c r="E1846" t="s">
        <v>49</v>
      </c>
      <c r="F1846">
        <v>0</v>
      </c>
      <c r="G1846" t="s">
        <v>50</v>
      </c>
      <c r="H1846">
        <v>91.67</v>
      </c>
      <c r="I1846">
        <v>0</v>
      </c>
      <c r="J1846" t="s">
        <v>51</v>
      </c>
      <c r="K1846" t="s">
        <v>49</v>
      </c>
      <c r="L1846" s="52" t="s">
        <v>52</v>
      </c>
    </row>
    <row r="1847" spans="1:12" x14ac:dyDescent="0.25">
      <c r="A1847">
        <v>23048532</v>
      </c>
      <c r="B1847" t="s">
        <v>2679</v>
      </c>
      <c r="C1847" t="s">
        <v>2680</v>
      </c>
      <c r="D1847">
        <v>23048532</v>
      </c>
      <c r="E1847" t="s">
        <v>71</v>
      </c>
      <c r="F1847">
        <v>0</v>
      </c>
      <c r="G1847" t="s">
        <v>50</v>
      </c>
      <c r="H1847">
        <v>91.67</v>
      </c>
      <c r="I1847">
        <v>1</v>
      </c>
      <c r="J1847" t="s">
        <v>51</v>
      </c>
      <c r="K1847" t="s">
        <v>71</v>
      </c>
      <c r="L1847" s="52" t="s">
        <v>56</v>
      </c>
    </row>
    <row r="1848" spans="1:12" x14ac:dyDescent="0.25">
      <c r="A1848">
        <v>23119043</v>
      </c>
      <c r="B1848" t="s">
        <v>7181</v>
      </c>
      <c r="C1848" t="s">
        <v>2686</v>
      </c>
      <c r="D1848">
        <v>23119043</v>
      </c>
      <c r="E1848" t="s">
        <v>49</v>
      </c>
      <c r="F1848">
        <v>5</v>
      </c>
      <c r="G1848" t="s">
        <v>50</v>
      </c>
      <c r="H1848">
        <v>91.67</v>
      </c>
      <c r="I1848" s="53">
        <v>4</v>
      </c>
      <c r="J1848" t="s">
        <v>51</v>
      </c>
      <c r="K1848" t="s">
        <v>49</v>
      </c>
      <c r="L1848" s="52" t="s">
        <v>56</v>
      </c>
    </row>
    <row r="1849" spans="1:12" x14ac:dyDescent="0.25">
      <c r="A1849">
        <v>10919011</v>
      </c>
      <c r="B1849" t="s">
        <v>2681</v>
      </c>
      <c r="C1849" t="s">
        <v>2682</v>
      </c>
      <c r="D1849">
        <v>10919011</v>
      </c>
      <c r="E1849" t="s">
        <v>49</v>
      </c>
      <c r="F1849">
        <v>1</v>
      </c>
      <c r="G1849" t="s">
        <v>50</v>
      </c>
      <c r="H1849">
        <v>91.67</v>
      </c>
      <c r="I1849">
        <v>0</v>
      </c>
      <c r="J1849" t="s">
        <v>51</v>
      </c>
      <c r="K1849" t="s">
        <v>49</v>
      </c>
      <c r="L1849" s="52" t="s">
        <v>52</v>
      </c>
    </row>
    <row r="1850" spans="1:12" x14ac:dyDescent="0.25">
      <c r="B1850" t="s">
        <v>7182</v>
      </c>
      <c r="C1850" t="s">
        <v>2687</v>
      </c>
      <c r="E1850" t="s">
        <v>49</v>
      </c>
      <c r="I1850" s="53">
        <v>0</v>
      </c>
      <c r="J1850" t="s">
        <v>8593</v>
      </c>
      <c r="K1850" t="s">
        <v>49</v>
      </c>
      <c r="L1850" s="52" t="s">
        <v>56</v>
      </c>
    </row>
    <row r="1851" spans="1:12" x14ac:dyDescent="0.25">
      <c r="A1851">
        <v>10842408</v>
      </c>
      <c r="B1851" t="s">
        <v>2683</v>
      </c>
      <c r="C1851" t="s">
        <v>2684</v>
      </c>
      <c r="D1851">
        <v>10842408</v>
      </c>
      <c r="E1851" t="s">
        <v>49</v>
      </c>
      <c r="F1851">
        <v>1</v>
      </c>
      <c r="G1851" t="s">
        <v>50</v>
      </c>
      <c r="H1851">
        <v>98.4</v>
      </c>
      <c r="I1851">
        <v>1</v>
      </c>
      <c r="J1851" t="s">
        <v>51</v>
      </c>
      <c r="K1851" t="s">
        <v>49</v>
      </c>
      <c r="L1851" s="52" t="s">
        <v>56</v>
      </c>
    </row>
    <row r="1852" spans="1:12" x14ac:dyDescent="0.25">
      <c r="B1852" t="s">
        <v>7183</v>
      </c>
      <c r="C1852" t="s">
        <v>2688</v>
      </c>
      <c r="E1852" t="s">
        <v>49</v>
      </c>
      <c r="I1852" s="53">
        <v>0</v>
      </c>
      <c r="J1852" t="s">
        <v>8594</v>
      </c>
      <c r="K1852" t="s">
        <v>49</v>
      </c>
      <c r="L1852" s="52" t="s">
        <v>52</v>
      </c>
    </row>
    <row r="1853" spans="1:12" x14ac:dyDescent="0.25">
      <c r="B1853" t="s">
        <v>7184</v>
      </c>
      <c r="C1853" t="s">
        <v>2689</v>
      </c>
      <c r="E1853" t="s">
        <v>49</v>
      </c>
      <c r="I1853" s="53">
        <v>1</v>
      </c>
      <c r="J1853" t="s">
        <v>8591</v>
      </c>
      <c r="K1853" t="s">
        <v>49</v>
      </c>
      <c r="L1853" s="52" t="s">
        <v>52</v>
      </c>
    </row>
    <row r="1854" spans="1:12" x14ac:dyDescent="0.25">
      <c r="A1854">
        <v>10872845</v>
      </c>
      <c r="B1854" t="s">
        <v>7185</v>
      </c>
      <c r="C1854" t="s">
        <v>2690</v>
      </c>
      <c r="D1854">
        <v>10872845</v>
      </c>
      <c r="E1854" t="s">
        <v>49</v>
      </c>
      <c r="F1854">
        <v>2</v>
      </c>
      <c r="G1854" t="s">
        <v>74</v>
      </c>
      <c r="H1854">
        <v>100</v>
      </c>
      <c r="I1854" s="53">
        <v>0</v>
      </c>
      <c r="J1854" t="s">
        <v>8594</v>
      </c>
      <c r="K1854" t="s">
        <v>49</v>
      </c>
      <c r="L1854" s="52" t="s">
        <v>56</v>
      </c>
    </row>
    <row r="1855" spans="1:12" x14ac:dyDescent="0.25">
      <c r="B1855" t="s">
        <v>7186</v>
      </c>
      <c r="C1855" t="s">
        <v>2691</v>
      </c>
      <c r="E1855" t="s">
        <v>49</v>
      </c>
      <c r="I1855" s="53">
        <v>0</v>
      </c>
      <c r="J1855" t="s">
        <v>51</v>
      </c>
      <c r="K1855" t="s">
        <v>49</v>
      </c>
      <c r="L1855" s="52" t="s">
        <v>52</v>
      </c>
    </row>
    <row r="1856" spans="1:12" x14ac:dyDescent="0.25">
      <c r="A1856">
        <v>10883449</v>
      </c>
      <c r="B1856" t="s">
        <v>2692</v>
      </c>
      <c r="C1856" t="s">
        <v>2693</v>
      </c>
      <c r="D1856">
        <v>10883449</v>
      </c>
      <c r="E1856" t="s">
        <v>49</v>
      </c>
      <c r="F1856">
        <v>3</v>
      </c>
      <c r="G1856" t="s">
        <v>198</v>
      </c>
      <c r="H1856">
        <v>112.5</v>
      </c>
      <c r="I1856">
        <v>0</v>
      </c>
      <c r="J1856" t="s">
        <v>181</v>
      </c>
      <c r="K1856" t="s">
        <v>49</v>
      </c>
      <c r="L1856" s="52" t="s">
        <v>52</v>
      </c>
    </row>
    <row r="1857" spans="1:12" x14ac:dyDescent="0.25">
      <c r="B1857" t="s">
        <v>7187</v>
      </c>
      <c r="C1857" t="s">
        <v>2698</v>
      </c>
      <c r="E1857" t="s">
        <v>49</v>
      </c>
      <c r="I1857" s="53">
        <v>0</v>
      </c>
      <c r="J1857" t="s">
        <v>8594</v>
      </c>
      <c r="K1857" t="s">
        <v>49</v>
      </c>
      <c r="L1857" s="52" t="s">
        <v>52</v>
      </c>
    </row>
    <row r="1858" spans="1:12" x14ac:dyDescent="0.25">
      <c r="A1858">
        <v>10873047</v>
      </c>
      <c r="B1858" t="s">
        <v>2694</v>
      </c>
      <c r="C1858" t="s">
        <v>2695</v>
      </c>
      <c r="D1858">
        <v>10873047</v>
      </c>
      <c r="E1858" t="s">
        <v>49</v>
      </c>
      <c r="F1858">
        <v>1</v>
      </c>
      <c r="G1858" t="s">
        <v>50</v>
      </c>
      <c r="H1858">
        <v>91.67</v>
      </c>
      <c r="I1858">
        <v>0</v>
      </c>
      <c r="J1858" t="s">
        <v>51</v>
      </c>
      <c r="K1858" t="s">
        <v>49</v>
      </c>
      <c r="L1858" s="52" t="s">
        <v>52</v>
      </c>
    </row>
    <row r="1859" spans="1:12" x14ac:dyDescent="0.25">
      <c r="A1859">
        <v>10853651</v>
      </c>
      <c r="B1859" t="s">
        <v>2696</v>
      </c>
      <c r="C1859" t="s">
        <v>2697</v>
      </c>
      <c r="D1859">
        <v>10853651</v>
      </c>
      <c r="E1859" t="s">
        <v>49</v>
      </c>
      <c r="F1859">
        <v>0</v>
      </c>
      <c r="G1859" t="s">
        <v>50</v>
      </c>
      <c r="H1859">
        <v>98.4</v>
      </c>
      <c r="I1859">
        <v>0</v>
      </c>
      <c r="J1859" t="s">
        <v>51</v>
      </c>
      <c r="K1859" t="s">
        <v>49</v>
      </c>
      <c r="L1859" s="52" t="s">
        <v>56</v>
      </c>
    </row>
    <row r="1860" spans="1:12" x14ac:dyDescent="0.25">
      <c r="B1860" t="s">
        <v>7188</v>
      </c>
      <c r="C1860" t="s">
        <v>2699</v>
      </c>
      <c r="E1860" t="s">
        <v>49</v>
      </c>
      <c r="I1860" s="53">
        <v>1</v>
      </c>
      <c r="J1860" t="s">
        <v>51</v>
      </c>
      <c r="K1860" t="s">
        <v>49</v>
      </c>
      <c r="L1860" s="52" t="s">
        <v>52</v>
      </c>
    </row>
    <row r="1861" spans="1:12" x14ac:dyDescent="0.25">
      <c r="B1861" t="s">
        <v>7189</v>
      </c>
      <c r="C1861" t="s">
        <v>2700</v>
      </c>
      <c r="E1861" t="s">
        <v>49</v>
      </c>
      <c r="I1861" s="53">
        <v>3</v>
      </c>
      <c r="J1861" t="s">
        <v>51</v>
      </c>
      <c r="K1861" t="s">
        <v>49</v>
      </c>
      <c r="L1861" s="52" t="s">
        <v>52</v>
      </c>
    </row>
    <row r="1862" spans="1:12" x14ac:dyDescent="0.25">
      <c r="A1862">
        <v>21005160</v>
      </c>
      <c r="B1862" t="s">
        <v>7190</v>
      </c>
      <c r="C1862" t="s">
        <v>2703</v>
      </c>
      <c r="D1862">
        <v>21005160</v>
      </c>
      <c r="E1862" t="s">
        <v>49</v>
      </c>
      <c r="F1862">
        <v>0</v>
      </c>
      <c r="G1862" t="s">
        <v>50</v>
      </c>
      <c r="H1862">
        <v>91.67</v>
      </c>
      <c r="I1862" s="53">
        <v>0</v>
      </c>
      <c r="J1862" t="s">
        <v>51</v>
      </c>
      <c r="K1862" t="s">
        <v>49</v>
      </c>
      <c r="L1862" s="52" t="s">
        <v>52</v>
      </c>
    </row>
    <row r="1863" spans="1:12" x14ac:dyDescent="0.25">
      <c r="A1863">
        <v>24013477</v>
      </c>
      <c r="B1863" t="s">
        <v>2701</v>
      </c>
      <c r="C1863" t="s">
        <v>2702</v>
      </c>
      <c r="D1863">
        <v>24013477</v>
      </c>
      <c r="E1863" t="s">
        <v>49</v>
      </c>
      <c r="F1863">
        <v>0</v>
      </c>
      <c r="G1863" t="s">
        <v>74</v>
      </c>
      <c r="H1863">
        <v>100</v>
      </c>
      <c r="I1863">
        <v>0</v>
      </c>
      <c r="J1863" t="s">
        <v>75</v>
      </c>
      <c r="K1863" t="s">
        <v>49</v>
      </c>
      <c r="L1863" s="52" t="s">
        <v>56</v>
      </c>
    </row>
    <row r="1864" spans="1:12" x14ac:dyDescent="0.25">
      <c r="B1864" t="s">
        <v>7191</v>
      </c>
      <c r="C1864" t="s">
        <v>2704</v>
      </c>
      <c r="E1864" t="s">
        <v>49</v>
      </c>
      <c r="I1864" s="53">
        <v>0</v>
      </c>
      <c r="J1864" t="s">
        <v>51</v>
      </c>
      <c r="K1864" t="s">
        <v>49</v>
      </c>
      <c r="L1864" s="52" t="s">
        <v>52</v>
      </c>
    </row>
    <row r="1865" spans="1:12" x14ac:dyDescent="0.25">
      <c r="B1865" t="s">
        <v>7192</v>
      </c>
      <c r="C1865" t="s">
        <v>2705</v>
      </c>
      <c r="E1865" t="s">
        <v>49</v>
      </c>
      <c r="I1865" s="53">
        <v>0</v>
      </c>
      <c r="J1865" t="s">
        <v>51</v>
      </c>
      <c r="K1865" t="s">
        <v>49</v>
      </c>
      <c r="L1865" s="52" t="s">
        <v>52</v>
      </c>
    </row>
    <row r="1866" spans="1:12" x14ac:dyDescent="0.25">
      <c r="B1866" t="s">
        <v>7193</v>
      </c>
      <c r="C1866" t="s">
        <v>2706</v>
      </c>
      <c r="E1866" t="s">
        <v>49</v>
      </c>
      <c r="I1866" s="53">
        <v>0</v>
      </c>
      <c r="J1866" t="s">
        <v>51</v>
      </c>
      <c r="K1866" t="s">
        <v>49</v>
      </c>
      <c r="L1866" s="52" t="s">
        <v>52</v>
      </c>
    </row>
    <row r="1867" spans="1:12" x14ac:dyDescent="0.25">
      <c r="A1867">
        <v>15027812</v>
      </c>
      <c r="B1867" t="s">
        <v>2707</v>
      </c>
      <c r="C1867" t="s">
        <v>2708</v>
      </c>
      <c r="D1867">
        <v>15027812</v>
      </c>
      <c r="E1867" t="s">
        <v>49</v>
      </c>
      <c r="F1867">
        <v>0</v>
      </c>
      <c r="G1867" t="s">
        <v>50</v>
      </c>
      <c r="H1867">
        <v>91.67</v>
      </c>
      <c r="I1867">
        <v>0</v>
      </c>
      <c r="J1867" t="s">
        <v>51</v>
      </c>
      <c r="K1867" t="s">
        <v>49</v>
      </c>
      <c r="L1867" s="52" t="s">
        <v>56</v>
      </c>
    </row>
    <row r="1868" spans="1:12" x14ac:dyDescent="0.25">
      <c r="B1868" t="s">
        <v>7194</v>
      </c>
      <c r="C1868" t="s">
        <v>2709</v>
      </c>
      <c r="E1868" t="s">
        <v>49</v>
      </c>
      <c r="I1868" s="53">
        <v>2</v>
      </c>
      <c r="J1868" t="s">
        <v>51</v>
      </c>
      <c r="K1868" t="s">
        <v>49</v>
      </c>
      <c r="L1868" s="52" t="s">
        <v>52</v>
      </c>
    </row>
    <row r="1869" spans="1:12" x14ac:dyDescent="0.25">
      <c r="B1869" t="s">
        <v>7195</v>
      </c>
      <c r="C1869" t="s">
        <v>2710</v>
      </c>
      <c r="E1869" t="s">
        <v>49</v>
      </c>
      <c r="I1869" s="53">
        <v>3</v>
      </c>
      <c r="J1869" t="s">
        <v>8594</v>
      </c>
      <c r="K1869" t="s">
        <v>49</v>
      </c>
      <c r="L1869" s="52" t="s">
        <v>52</v>
      </c>
    </row>
    <row r="1870" spans="1:12" x14ac:dyDescent="0.25">
      <c r="B1870" t="s">
        <v>7196</v>
      </c>
      <c r="C1870" t="s">
        <v>2711</v>
      </c>
      <c r="E1870" t="s">
        <v>49</v>
      </c>
      <c r="I1870" s="53">
        <v>2</v>
      </c>
      <c r="J1870" t="s">
        <v>51</v>
      </c>
      <c r="K1870" t="s">
        <v>49</v>
      </c>
      <c r="L1870" s="52" t="s">
        <v>52</v>
      </c>
    </row>
    <row r="1871" spans="1:12" x14ac:dyDescent="0.25">
      <c r="A1871">
        <v>23016748</v>
      </c>
      <c r="B1871" t="s">
        <v>2712</v>
      </c>
      <c r="C1871" t="s">
        <v>2713</v>
      </c>
      <c r="D1871">
        <v>23016748</v>
      </c>
      <c r="E1871" t="s">
        <v>49</v>
      </c>
      <c r="F1871">
        <v>0</v>
      </c>
      <c r="G1871" t="s">
        <v>74</v>
      </c>
      <c r="H1871">
        <v>100</v>
      </c>
      <c r="I1871">
        <v>0</v>
      </c>
      <c r="J1871" t="s">
        <v>75</v>
      </c>
      <c r="K1871" t="s">
        <v>49</v>
      </c>
      <c r="L1871" s="52" t="s">
        <v>52</v>
      </c>
    </row>
    <row r="1872" spans="1:12" x14ac:dyDescent="0.25">
      <c r="A1872">
        <v>15274291</v>
      </c>
      <c r="B1872" t="s">
        <v>2714</v>
      </c>
      <c r="C1872" t="s">
        <v>2715</v>
      </c>
      <c r="D1872">
        <v>15274291</v>
      </c>
      <c r="E1872" t="s">
        <v>49</v>
      </c>
      <c r="F1872">
        <v>0</v>
      </c>
      <c r="G1872" t="s">
        <v>50</v>
      </c>
      <c r="H1872">
        <v>91.67</v>
      </c>
      <c r="I1872">
        <v>1</v>
      </c>
      <c r="J1872" t="s">
        <v>51</v>
      </c>
      <c r="K1872" t="s">
        <v>49</v>
      </c>
      <c r="L1872" s="52" t="s">
        <v>52</v>
      </c>
    </row>
    <row r="1873" spans="1:12" x14ac:dyDescent="0.25">
      <c r="B1873" t="s">
        <v>7197</v>
      </c>
      <c r="C1873" t="s">
        <v>2716</v>
      </c>
      <c r="E1873" t="s">
        <v>49</v>
      </c>
      <c r="I1873" s="53">
        <v>1</v>
      </c>
      <c r="J1873" t="s">
        <v>51</v>
      </c>
      <c r="K1873" t="s">
        <v>49</v>
      </c>
      <c r="L1873" s="52" t="s">
        <v>52</v>
      </c>
    </row>
    <row r="1874" spans="1:12" x14ac:dyDescent="0.25">
      <c r="B1874" t="s">
        <v>7198</v>
      </c>
      <c r="C1874" t="s">
        <v>2717</v>
      </c>
      <c r="E1874" t="s">
        <v>49</v>
      </c>
      <c r="I1874" s="53">
        <v>4</v>
      </c>
      <c r="J1874" t="s">
        <v>51</v>
      </c>
      <c r="K1874" t="s">
        <v>49</v>
      </c>
      <c r="L1874" s="52" t="s">
        <v>52</v>
      </c>
    </row>
    <row r="1875" spans="1:12" x14ac:dyDescent="0.25">
      <c r="B1875" t="s">
        <v>7199</v>
      </c>
      <c r="C1875" t="s">
        <v>2718</v>
      </c>
      <c r="E1875" t="s">
        <v>49</v>
      </c>
      <c r="I1875" s="53">
        <v>0</v>
      </c>
      <c r="J1875" t="s">
        <v>51</v>
      </c>
      <c r="K1875" t="s">
        <v>49</v>
      </c>
      <c r="L1875" s="52" t="s">
        <v>52</v>
      </c>
    </row>
    <row r="1876" spans="1:12" x14ac:dyDescent="0.25">
      <c r="A1876">
        <v>10836010</v>
      </c>
      <c r="B1876" t="s">
        <v>2719</v>
      </c>
      <c r="C1876" t="s">
        <v>2720</v>
      </c>
      <c r="D1876">
        <v>10836010</v>
      </c>
      <c r="E1876" t="s">
        <v>49</v>
      </c>
      <c r="F1876">
        <v>1</v>
      </c>
      <c r="G1876" t="s">
        <v>101</v>
      </c>
      <c r="H1876">
        <v>130.49</v>
      </c>
      <c r="I1876">
        <v>0</v>
      </c>
      <c r="J1876" t="s">
        <v>102</v>
      </c>
      <c r="K1876" t="s">
        <v>49</v>
      </c>
      <c r="L1876" s="52" t="s">
        <v>56</v>
      </c>
    </row>
    <row r="1877" spans="1:12" x14ac:dyDescent="0.25">
      <c r="A1877">
        <v>23001335</v>
      </c>
      <c r="B1877" t="s">
        <v>2721</v>
      </c>
      <c r="C1877" t="s">
        <v>2722</v>
      </c>
      <c r="D1877">
        <v>23001335</v>
      </c>
      <c r="E1877" t="s">
        <v>49</v>
      </c>
      <c r="F1877">
        <v>0</v>
      </c>
      <c r="G1877" t="s">
        <v>74</v>
      </c>
      <c r="H1877">
        <v>106.41</v>
      </c>
      <c r="I1877">
        <v>0</v>
      </c>
      <c r="J1877" t="s">
        <v>75</v>
      </c>
      <c r="K1877" t="s">
        <v>49</v>
      </c>
      <c r="L1877" s="52" t="s">
        <v>56</v>
      </c>
    </row>
    <row r="1878" spans="1:12" x14ac:dyDescent="0.25">
      <c r="B1878" t="s">
        <v>7200</v>
      </c>
      <c r="C1878" t="s">
        <v>2723</v>
      </c>
      <c r="E1878" t="s">
        <v>49</v>
      </c>
      <c r="I1878" s="53">
        <v>1</v>
      </c>
      <c r="J1878" t="s">
        <v>8594</v>
      </c>
      <c r="K1878" t="s">
        <v>49</v>
      </c>
      <c r="L1878" s="52" t="s">
        <v>52</v>
      </c>
    </row>
    <row r="1879" spans="1:12" x14ac:dyDescent="0.25">
      <c r="B1879" t="s">
        <v>7201</v>
      </c>
      <c r="C1879" t="s">
        <v>2724</v>
      </c>
      <c r="E1879" t="s">
        <v>49</v>
      </c>
      <c r="I1879" s="53">
        <v>0</v>
      </c>
      <c r="J1879" t="s">
        <v>8594</v>
      </c>
      <c r="K1879" t="s">
        <v>49</v>
      </c>
      <c r="L1879" s="52" t="s">
        <v>52</v>
      </c>
    </row>
    <row r="1880" spans="1:12" x14ac:dyDescent="0.25">
      <c r="B1880" t="s">
        <v>7202</v>
      </c>
      <c r="C1880" t="s">
        <v>2725</v>
      </c>
      <c r="E1880" t="s">
        <v>49</v>
      </c>
      <c r="I1880" s="53">
        <v>0</v>
      </c>
      <c r="J1880" t="s">
        <v>8594</v>
      </c>
      <c r="K1880" t="s">
        <v>49</v>
      </c>
      <c r="L1880" s="52" t="s">
        <v>52</v>
      </c>
    </row>
    <row r="1881" spans="1:12" x14ac:dyDescent="0.25">
      <c r="A1881">
        <v>23364667</v>
      </c>
      <c r="B1881" t="s">
        <v>2726</v>
      </c>
      <c r="C1881" t="s">
        <v>2727</v>
      </c>
      <c r="D1881">
        <v>23364667</v>
      </c>
      <c r="E1881" t="s">
        <v>49</v>
      </c>
      <c r="F1881">
        <v>1</v>
      </c>
      <c r="H1881">
        <v>108.33</v>
      </c>
      <c r="I1881">
        <v>1</v>
      </c>
      <c r="J1881" t="s">
        <v>118</v>
      </c>
      <c r="K1881" t="s">
        <v>49</v>
      </c>
      <c r="L1881" s="52" t="s">
        <v>56</v>
      </c>
    </row>
    <row r="1882" spans="1:12" x14ac:dyDescent="0.25">
      <c r="B1882" t="s">
        <v>7203</v>
      </c>
      <c r="C1882" t="s">
        <v>2728</v>
      </c>
      <c r="E1882" t="s">
        <v>49</v>
      </c>
      <c r="I1882" s="53">
        <v>0</v>
      </c>
      <c r="J1882" t="s">
        <v>8594</v>
      </c>
      <c r="K1882" t="s">
        <v>49</v>
      </c>
      <c r="L1882" s="52" t="s">
        <v>52</v>
      </c>
    </row>
    <row r="1883" spans="1:12" x14ac:dyDescent="0.25">
      <c r="B1883" t="s">
        <v>7204</v>
      </c>
      <c r="C1883" t="s">
        <v>2729</v>
      </c>
      <c r="E1883" t="s">
        <v>49</v>
      </c>
      <c r="I1883" s="53">
        <v>0</v>
      </c>
      <c r="J1883" t="s">
        <v>51</v>
      </c>
      <c r="K1883" t="s">
        <v>49</v>
      </c>
      <c r="L1883" s="52" t="s">
        <v>52</v>
      </c>
    </row>
    <row r="1884" spans="1:12" x14ac:dyDescent="0.25">
      <c r="A1884">
        <v>23121885</v>
      </c>
      <c r="B1884" t="s">
        <v>2730</v>
      </c>
      <c r="C1884" t="s">
        <v>2731</v>
      </c>
      <c r="D1884">
        <v>23121885</v>
      </c>
      <c r="E1884" t="s">
        <v>49</v>
      </c>
      <c r="F1884">
        <v>1</v>
      </c>
      <c r="G1884" t="s">
        <v>117</v>
      </c>
      <c r="H1884">
        <v>108.33</v>
      </c>
      <c r="I1884">
        <v>1</v>
      </c>
      <c r="J1884" t="s">
        <v>118</v>
      </c>
      <c r="K1884" t="s">
        <v>49</v>
      </c>
      <c r="L1884" s="52" t="s">
        <v>56</v>
      </c>
    </row>
    <row r="1885" spans="1:12" x14ac:dyDescent="0.25">
      <c r="B1885" t="s">
        <v>7205</v>
      </c>
      <c r="C1885" t="s">
        <v>2732</v>
      </c>
      <c r="E1885" t="s">
        <v>49</v>
      </c>
      <c r="I1885" s="53">
        <v>2</v>
      </c>
      <c r="J1885" t="s">
        <v>181</v>
      </c>
      <c r="K1885" t="s">
        <v>49</v>
      </c>
      <c r="L1885" s="52" t="s">
        <v>52</v>
      </c>
    </row>
    <row r="1886" spans="1:12" x14ac:dyDescent="0.25">
      <c r="B1886" t="s">
        <v>7206</v>
      </c>
      <c r="C1886" t="s">
        <v>2733</v>
      </c>
      <c r="E1886" t="s">
        <v>49</v>
      </c>
      <c r="I1886" s="53">
        <v>0</v>
      </c>
      <c r="J1886" t="s">
        <v>51</v>
      </c>
      <c r="K1886" t="s">
        <v>49</v>
      </c>
      <c r="L1886" s="52" t="s">
        <v>52</v>
      </c>
    </row>
    <row r="1887" spans="1:12" x14ac:dyDescent="0.25">
      <c r="B1887" t="s">
        <v>7207</v>
      </c>
      <c r="C1887" t="s">
        <v>2734</v>
      </c>
      <c r="E1887" t="s">
        <v>49</v>
      </c>
      <c r="I1887" s="53">
        <v>0</v>
      </c>
      <c r="J1887" t="s">
        <v>51</v>
      </c>
      <c r="K1887" t="s">
        <v>49</v>
      </c>
      <c r="L1887" s="52" t="s">
        <v>52</v>
      </c>
    </row>
    <row r="1888" spans="1:12" x14ac:dyDescent="0.25">
      <c r="B1888" t="s">
        <v>7208</v>
      </c>
      <c r="C1888" t="s">
        <v>2735</v>
      </c>
      <c r="E1888" t="s">
        <v>49</v>
      </c>
      <c r="I1888" s="53">
        <v>0</v>
      </c>
      <c r="J1888" t="s">
        <v>51</v>
      </c>
      <c r="K1888" t="s">
        <v>49</v>
      </c>
      <c r="L1888" s="52" t="s">
        <v>52</v>
      </c>
    </row>
    <row r="1889" spans="1:12" x14ac:dyDescent="0.25">
      <c r="B1889" t="s">
        <v>7209</v>
      </c>
      <c r="C1889" t="s">
        <v>2736</v>
      </c>
      <c r="E1889" t="s">
        <v>49</v>
      </c>
      <c r="I1889" s="53">
        <v>3</v>
      </c>
      <c r="J1889" t="s">
        <v>51</v>
      </c>
      <c r="K1889" t="s">
        <v>49</v>
      </c>
      <c r="L1889" s="52" t="s">
        <v>52</v>
      </c>
    </row>
    <row r="1890" spans="1:12" x14ac:dyDescent="0.25">
      <c r="A1890">
        <v>23720463</v>
      </c>
      <c r="B1890" t="s">
        <v>7210</v>
      </c>
      <c r="C1890" t="s">
        <v>2737</v>
      </c>
      <c r="D1890">
        <v>23720463</v>
      </c>
      <c r="E1890" t="s">
        <v>49</v>
      </c>
      <c r="F1890">
        <v>1</v>
      </c>
      <c r="G1890" t="s">
        <v>90</v>
      </c>
      <c r="H1890">
        <v>100</v>
      </c>
      <c r="I1890">
        <v>1</v>
      </c>
      <c r="J1890" t="s">
        <v>8593</v>
      </c>
      <c r="K1890" t="s">
        <v>49</v>
      </c>
      <c r="L1890" s="52" t="s">
        <v>52</v>
      </c>
    </row>
    <row r="1891" spans="1:12" x14ac:dyDescent="0.25">
      <c r="A1891">
        <v>23726572</v>
      </c>
      <c r="B1891" t="s">
        <v>2738</v>
      </c>
      <c r="C1891" t="s">
        <v>2739</v>
      </c>
      <c r="D1891">
        <v>23726572</v>
      </c>
      <c r="E1891" t="s">
        <v>49</v>
      </c>
      <c r="F1891">
        <v>0</v>
      </c>
      <c r="G1891" t="s">
        <v>74</v>
      </c>
      <c r="H1891">
        <v>100</v>
      </c>
      <c r="I1891">
        <v>0</v>
      </c>
      <c r="J1891" t="s">
        <v>75</v>
      </c>
      <c r="K1891" t="s">
        <v>49</v>
      </c>
      <c r="L1891" s="52" t="s">
        <v>52</v>
      </c>
    </row>
    <row r="1892" spans="1:12" x14ac:dyDescent="0.25">
      <c r="A1892">
        <v>23615046</v>
      </c>
      <c r="B1892" t="s">
        <v>2740</v>
      </c>
      <c r="C1892" t="s">
        <v>2741</v>
      </c>
      <c r="D1892">
        <v>23615046</v>
      </c>
      <c r="E1892" t="s">
        <v>49</v>
      </c>
      <c r="F1892">
        <v>0</v>
      </c>
      <c r="G1892" t="s">
        <v>50</v>
      </c>
      <c r="H1892">
        <v>91.67</v>
      </c>
      <c r="I1892">
        <v>0</v>
      </c>
      <c r="J1892" t="s">
        <v>51</v>
      </c>
      <c r="K1892" t="s">
        <v>49</v>
      </c>
      <c r="L1892" s="52" t="s">
        <v>52</v>
      </c>
    </row>
    <row r="1893" spans="1:12" x14ac:dyDescent="0.25">
      <c r="A1893">
        <v>21007806</v>
      </c>
      <c r="B1893" t="s">
        <v>2742</v>
      </c>
      <c r="C1893" t="s">
        <v>2743</v>
      </c>
      <c r="D1893">
        <v>21007806</v>
      </c>
      <c r="E1893" t="s">
        <v>49</v>
      </c>
      <c r="F1893">
        <v>0</v>
      </c>
      <c r="H1893">
        <v>91.67</v>
      </c>
      <c r="I1893">
        <v>0</v>
      </c>
      <c r="J1893" t="s">
        <v>51</v>
      </c>
      <c r="K1893" t="s">
        <v>49</v>
      </c>
      <c r="L1893" s="52" t="s">
        <v>56</v>
      </c>
    </row>
    <row r="1894" spans="1:12" x14ac:dyDescent="0.25">
      <c r="A1894">
        <v>23851280</v>
      </c>
      <c r="B1894" t="s">
        <v>2744</v>
      </c>
      <c r="C1894" t="s">
        <v>2745</v>
      </c>
      <c r="D1894">
        <v>23851280</v>
      </c>
      <c r="E1894" t="s">
        <v>49</v>
      </c>
      <c r="F1894">
        <v>0</v>
      </c>
      <c r="G1894" t="s">
        <v>74</v>
      </c>
      <c r="H1894">
        <v>100</v>
      </c>
      <c r="I1894">
        <v>1</v>
      </c>
      <c r="J1894" t="s">
        <v>75</v>
      </c>
      <c r="K1894" t="s">
        <v>49</v>
      </c>
      <c r="L1894" s="52" t="s">
        <v>52</v>
      </c>
    </row>
    <row r="1895" spans="1:12" x14ac:dyDescent="0.25">
      <c r="B1895" t="s">
        <v>7211</v>
      </c>
      <c r="C1895" t="s">
        <v>2746</v>
      </c>
      <c r="E1895" t="s">
        <v>49</v>
      </c>
      <c r="I1895" s="53">
        <v>0</v>
      </c>
      <c r="J1895" t="s">
        <v>8594</v>
      </c>
      <c r="K1895" t="s">
        <v>49</v>
      </c>
      <c r="L1895" s="52" t="s">
        <v>52</v>
      </c>
    </row>
    <row r="1896" spans="1:12" x14ac:dyDescent="0.25">
      <c r="A1896">
        <v>10843610</v>
      </c>
      <c r="B1896" t="s">
        <v>2747</v>
      </c>
      <c r="C1896" t="s">
        <v>2748</v>
      </c>
      <c r="D1896">
        <v>10843610</v>
      </c>
      <c r="E1896" t="s">
        <v>71</v>
      </c>
      <c r="F1896">
        <v>9</v>
      </c>
      <c r="G1896" t="s">
        <v>74</v>
      </c>
      <c r="H1896">
        <v>106.41</v>
      </c>
      <c r="I1896">
        <v>2</v>
      </c>
      <c r="J1896" t="s">
        <v>75</v>
      </c>
      <c r="K1896" t="s">
        <v>71</v>
      </c>
      <c r="L1896" s="52" t="s">
        <v>56</v>
      </c>
    </row>
    <row r="1897" spans="1:12" x14ac:dyDescent="0.25">
      <c r="B1897" t="s">
        <v>7212</v>
      </c>
      <c r="C1897" t="s">
        <v>2749</v>
      </c>
      <c r="E1897" t="s">
        <v>49</v>
      </c>
      <c r="I1897" s="53">
        <v>1</v>
      </c>
      <c r="J1897" t="s">
        <v>8593</v>
      </c>
      <c r="K1897" t="s">
        <v>49</v>
      </c>
      <c r="L1897" s="52" t="s">
        <v>52</v>
      </c>
    </row>
    <row r="1898" spans="1:12" x14ac:dyDescent="0.25">
      <c r="B1898" t="s">
        <v>7213</v>
      </c>
      <c r="C1898" t="s">
        <v>2750</v>
      </c>
      <c r="E1898" t="s">
        <v>49</v>
      </c>
      <c r="I1898" s="53">
        <v>1</v>
      </c>
      <c r="J1898" t="s">
        <v>8590</v>
      </c>
      <c r="K1898" t="s">
        <v>49</v>
      </c>
      <c r="L1898" s="52" t="s">
        <v>52</v>
      </c>
    </row>
    <row r="1899" spans="1:12" x14ac:dyDescent="0.25">
      <c r="A1899">
        <v>10835060</v>
      </c>
      <c r="B1899" t="s">
        <v>2751</v>
      </c>
      <c r="C1899" t="s">
        <v>2752</v>
      </c>
      <c r="D1899">
        <v>10835060</v>
      </c>
      <c r="E1899" t="s">
        <v>49</v>
      </c>
      <c r="F1899">
        <v>3</v>
      </c>
      <c r="G1899" t="s">
        <v>101</v>
      </c>
      <c r="H1899">
        <v>119.8</v>
      </c>
      <c r="I1899">
        <v>1</v>
      </c>
      <c r="J1899" t="s">
        <v>102</v>
      </c>
      <c r="K1899" t="s">
        <v>49</v>
      </c>
      <c r="L1899" s="52" t="s">
        <v>56</v>
      </c>
    </row>
    <row r="1900" spans="1:12" x14ac:dyDescent="0.25">
      <c r="B1900" t="s">
        <v>7214</v>
      </c>
      <c r="C1900" t="s">
        <v>2753</v>
      </c>
      <c r="E1900" t="s">
        <v>49</v>
      </c>
      <c r="I1900" s="53">
        <v>0</v>
      </c>
      <c r="J1900" t="s">
        <v>51</v>
      </c>
      <c r="K1900" t="s">
        <v>49</v>
      </c>
      <c r="L1900" s="52" t="s">
        <v>52</v>
      </c>
    </row>
    <row r="1901" spans="1:12" x14ac:dyDescent="0.25">
      <c r="B1901" t="s">
        <v>7215</v>
      </c>
      <c r="C1901" t="s">
        <v>2754</v>
      </c>
      <c r="E1901" t="s">
        <v>49</v>
      </c>
      <c r="I1901" s="53">
        <v>0</v>
      </c>
      <c r="J1901" t="s">
        <v>51</v>
      </c>
      <c r="K1901" t="s">
        <v>49</v>
      </c>
      <c r="L1901" s="52" t="s">
        <v>52</v>
      </c>
    </row>
    <row r="1902" spans="1:12" x14ac:dyDescent="0.25">
      <c r="B1902" t="s">
        <v>7216</v>
      </c>
      <c r="C1902" t="s">
        <v>2755</v>
      </c>
      <c r="E1902" t="s">
        <v>49</v>
      </c>
      <c r="I1902" s="53">
        <v>0</v>
      </c>
      <c r="J1902" t="s">
        <v>51</v>
      </c>
      <c r="K1902" t="s">
        <v>49</v>
      </c>
      <c r="L1902" s="52" t="s">
        <v>52</v>
      </c>
    </row>
    <row r="1903" spans="1:12" x14ac:dyDescent="0.25">
      <c r="B1903" t="s">
        <v>7217</v>
      </c>
      <c r="C1903" t="s">
        <v>2756</v>
      </c>
      <c r="E1903" t="s">
        <v>49</v>
      </c>
      <c r="I1903" s="53">
        <v>0</v>
      </c>
      <c r="J1903" t="s">
        <v>51</v>
      </c>
      <c r="K1903" t="s">
        <v>49</v>
      </c>
      <c r="L1903" s="52" t="s">
        <v>52</v>
      </c>
    </row>
    <row r="1904" spans="1:12" x14ac:dyDescent="0.25">
      <c r="B1904" t="s">
        <v>7218</v>
      </c>
      <c r="C1904" t="s">
        <v>2757</v>
      </c>
      <c r="E1904" t="s">
        <v>49</v>
      </c>
      <c r="I1904" s="53">
        <v>0</v>
      </c>
      <c r="J1904" t="s">
        <v>8590</v>
      </c>
      <c r="K1904" t="s">
        <v>49</v>
      </c>
      <c r="L1904" s="52" t="s">
        <v>52</v>
      </c>
    </row>
    <row r="1905" spans="1:12" x14ac:dyDescent="0.25">
      <c r="B1905" t="s">
        <v>7219</v>
      </c>
      <c r="C1905" t="s">
        <v>2758</v>
      </c>
      <c r="E1905" t="s">
        <v>49</v>
      </c>
      <c r="I1905" s="53">
        <v>2</v>
      </c>
      <c r="J1905" t="s">
        <v>8594</v>
      </c>
      <c r="K1905" t="s">
        <v>49</v>
      </c>
      <c r="L1905" s="52" t="s">
        <v>52</v>
      </c>
    </row>
    <row r="1906" spans="1:12" x14ac:dyDescent="0.25">
      <c r="B1906" t="s">
        <v>7220</v>
      </c>
      <c r="C1906" t="s">
        <v>2759</v>
      </c>
      <c r="E1906" t="s">
        <v>49</v>
      </c>
      <c r="I1906" s="53">
        <v>1</v>
      </c>
      <c r="J1906" t="s">
        <v>51</v>
      </c>
      <c r="K1906" t="s">
        <v>49</v>
      </c>
      <c r="L1906" s="52" t="s">
        <v>52</v>
      </c>
    </row>
    <row r="1907" spans="1:12" x14ac:dyDescent="0.25">
      <c r="B1907" t="s">
        <v>7221</v>
      </c>
      <c r="C1907" t="s">
        <v>2760</v>
      </c>
      <c r="E1907" t="s">
        <v>49</v>
      </c>
      <c r="I1907" s="53">
        <v>1</v>
      </c>
      <c r="J1907" t="s">
        <v>51</v>
      </c>
      <c r="K1907" t="s">
        <v>49</v>
      </c>
      <c r="L1907" s="52" t="s">
        <v>52</v>
      </c>
    </row>
    <row r="1908" spans="1:12" x14ac:dyDescent="0.25">
      <c r="A1908">
        <v>21005879</v>
      </c>
      <c r="B1908" t="s">
        <v>7222</v>
      </c>
      <c r="C1908" t="s">
        <v>2761</v>
      </c>
      <c r="D1908">
        <v>21005879</v>
      </c>
      <c r="E1908" t="s">
        <v>49</v>
      </c>
      <c r="F1908">
        <v>0</v>
      </c>
      <c r="G1908" t="s">
        <v>50</v>
      </c>
      <c r="H1908">
        <v>91.67</v>
      </c>
      <c r="I1908" s="53">
        <v>0</v>
      </c>
      <c r="J1908" t="s">
        <v>51</v>
      </c>
      <c r="K1908" t="s">
        <v>49</v>
      </c>
      <c r="L1908" s="52" t="s">
        <v>56</v>
      </c>
    </row>
    <row r="1909" spans="1:12" x14ac:dyDescent="0.25">
      <c r="B1909" t="s">
        <v>7223</v>
      </c>
      <c r="C1909" t="s">
        <v>2762</v>
      </c>
      <c r="E1909" t="s">
        <v>49</v>
      </c>
      <c r="I1909" s="53">
        <v>0</v>
      </c>
      <c r="J1909" t="s">
        <v>51</v>
      </c>
      <c r="K1909" t="s">
        <v>49</v>
      </c>
      <c r="L1909" s="52" t="s">
        <v>52</v>
      </c>
    </row>
    <row r="1910" spans="1:12" x14ac:dyDescent="0.25">
      <c r="B1910" t="s">
        <v>7224</v>
      </c>
      <c r="C1910" t="s">
        <v>2763</v>
      </c>
      <c r="E1910" t="s">
        <v>49</v>
      </c>
      <c r="I1910" s="53">
        <v>0</v>
      </c>
      <c r="J1910" t="s">
        <v>51</v>
      </c>
      <c r="K1910" t="s">
        <v>49</v>
      </c>
      <c r="L1910" s="52" t="s">
        <v>52</v>
      </c>
    </row>
    <row r="1911" spans="1:12" x14ac:dyDescent="0.25">
      <c r="B1911" t="s">
        <v>7225</v>
      </c>
      <c r="C1911" t="s">
        <v>2764</v>
      </c>
      <c r="E1911" t="s">
        <v>49</v>
      </c>
      <c r="I1911" s="53">
        <v>1</v>
      </c>
      <c r="J1911" t="s">
        <v>8594</v>
      </c>
      <c r="K1911" t="s">
        <v>49</v>
      </c>
      <c r="L1911" s="52" t="s">
        <v>52</v>
      </c>
    </row>
    <row r="1912" spans="1:12" x14ac:dyDescent="0.25">
      <c r="B1912" t="s">
        <v>7226</v>
      </c>
      <c r="C1912" t="s">
        <v>2765</v>
      </c>
      <c r="E1912" t="s">
        <v>49</v>
      </c>
      <c r="I1912" s="53">
        <v>1</v>
      </c>
      <c r="J1912" t="s">
        <v>8590</v>
      </c>
      <c r="K1912" t="s">
        <v>49</v>
      </c>
      <c r="L1912" s="52" t="s">
        <v>52</v>
      </c>
    </row>
    <row r="1913" spans="1:12" x14ac:dyDescent="0.25">
      <c r="B1913" t="s">
        <v>7227</v>
      </c>
      <c r="C1913" t="s">
        <v>2766</v>
      </c>
      <c r="E1913" t="s">
        <v>49</v>
      </c>
      <c r="I1913" s="53">
        <v>1</v>
      </c>
      <c r="J1913" t="s">
        <v>181</v>
      </c>
      <c r="K1913" t="s">
        <v>49</v>
      </c>
      <c r="L1913" s="52" t="s">
        <v>52</v>
      </c>
    </row>
    <row r="1914" spans="1:12" x14ac:dyDescent="0.25">
      <c r="B1914" t="s">
        <v>7228</v>
      </c>
      <c r="C1914" t="s">
        <v>2767</v>
      </c>
      <c r="E1914" t="s">
        <v>49</v>
      </c>
      <c r="I1914" s="53">
        <v>1</v>
      </c>
      <c r="J1914" t="s">
        <v>51</v>
      </c>
      <c r="K1914" t="s">
        <v>49</v>
      </c>
      <c r="L1914" s="52" t="s">
        <v>52</v>
      </c>
    </row>
    <row r="1915" spans="1:12" x14ac:dyDescent="0.25">
      <c r="B1915" t="s">
        <v>7229</v>
      </c>
      <c r="C1915" t="s">
        <v>2768</v>
      </c>
      <c r="E1915" t="s">
        <v>49</v>
      </c>
      <c r="I1915" s="53">
        <v>1</v>
      </c>
      <c r="J1915" t="s">
        <v>8594</v>
      </c>
      <c r="K1915" t="s">
        <v>49</v>
      </c>
      <c r="L1915" s="52" t="s">
        <v>52</v>
      </c>
    </row>
    <row r="1916" spans="1:12" x14ac:dyDescent="0.25">
      <c r="A1916">
        <v>21007939</v>
      </c>
      <c r="B1916" t="s">
        <v>2769</v>
      </c>
      <c r="C1916" t="s">
        <v>2770</v>
      </c>
      <c r="D1916">
        <v>21007939</v>
      </c>
      <c r="E1916" t="s">
        <v>49</v>
      </c>
      <c r="F1916">
        <v>0</v>
      </c>
      <c r="H1916">
        <v>91.67</v>
      </c>
      <c r="I1916">
        <v>0</v>
      </c>
      <c r="J1916" t="s">
        <v>51</v>
      </c>
      <c r="K1916" t="s">
        <v>49</v>
      </c>
      <c r="L1916" s="52" t="s">
        <v>56</v>
      </c>
    </row>
    <row r="1917" spans="1:12" x14ac:dyDescent="0.25">
      <c r="B1917" t="s">
        <v>7230</v>
      </c>
      <c r="C1917" t="s">
        <v>2771</v>
      </c>
      <c r="E1917" t="s">
        <v>49</v>
      </c>
      <c r="I1917" s="53">
        <v>2</v>
      </c>
      <c r="J1917" t="s">
        <v>51</v>
      </c>
      <c r="K1917" t="s">
        <v>49</v>
      </c>
      <c r="L1917" s="52" t="s">
        <v>52</v>
      </c>
    </row>
    <row r="1918" spans="1:12" x14ac:dyDescent="0.25">
      <c r="A1918">
        <v>23779922</v>
      </c>
      <c r="B1918" t="s">
        <v>2772</v>
      </c>
      <c r="C1918" t="s">
        <v>2773</v>
      </c>
      <c r="D1918">
        <v>23779922</v>
      </c>
      <c r="E1918" t="s">
        <v>49</v>
      </c>
      <c r="F1918">
        <v>0</v>
      </c>
      <c r="G1918" t="s">
        <v>50</v>
      </c>
      <c r="H1918">
        <v>91.67</v>
      </c>
      <c r="I1918">
        <v>0</v>
      </c>
      <c r="J1918" t="s">
        <v>51</v>
      </c>
      <c r="K1918" t="s">
        <v>49</v>
      </c>
      <c r="L1918" s="52" t="s">
        <v>52</v>
      </c>
    </row>
    <row r="1919" spans="1:12" x14ac:dyDescent="0.25">
      <c r="B1919" t="s">
        <v>7231</v>
      </c>
      <c r="C1919" t="s">
        <v>2774</v>
      </c>
      <c r="E1919" t="s">
        <v>49</v>
      </c>
      <c r="I1919" s="53">
        <v>0</v>
      </c>
      <c r="J1919" t="s">
        <v>51</v>
      </c>
      <c r="K1919" t="s">
        <v>49</v>
      </c>
      <c r="L1919" s="52" t="s">
        <v>52</v>
      </c>
    </row>
    <row r="1920" spans="1:12" x14ac:dyDescent="0.25">
      <c r="B1920" t="s">
        <v>7232</v>
      </c>
      <c r="C1920" t="s">
        <v>2775</v>
      </c>
      <c r="E1920" t="s">
        <v>49</v>
      </c>
      <c r="I1920" s="53">
        <v>0</v>
      </c>
      <c r="J1920" t="s">
        <v>51</v>
      </c>
      <c r="K1920" t="s">
        <v>49</v>
      </c>
      <c r="L1920" s="52" t="s">
        <v>52</v>
      </c>
    </row>
    <row r="1921" spans="1:12" x14ac:dyDescent="0.25">
      <c r="B1921" t="s">
        <v>7233</v>
      </c>
      <c r="C1921" t="s">
        <v>2776</v>
      </c>
      <c r="E1921" t="s">
        <v>49</v>
      </c>
      <c r="I1921" s="53">
        <v>0</v>
      </c>
      <c r="J1921" t="s">
        <v>51</v>
      </c>
      <c r="K1921" t="s">
        <v>49</v>
      </c>
      <c r="L1921" s="52" t="s">
        <v>52</v>
      </c>
    </row>
    <row r="1922" spans="1:12" x14ac:dyDescent="0.25">
      <c r="B1922" t="s">
        <v>7234</v>
      </c>
      <c r="C1922" t="s">
        <v>2777</v>
      </c>
      <c r="E1922" t="s">
        <v>49</v>
      </c>
      <c r="I1922" s="53">
        <v>1</v>
      </c>
      <c r="J1922" t="s">
        <v>8594</v>
      </c>
      <c r="K1922" t="s">
        <v>49</v>
      </c>
      <c r="L1922" s="52" t="s">
        <v>52</v>
      </c>
    </row>
    <row r="1923" spans="1:12" x14ac:dyDescent="0.25">
      <c r="B1923" t="s">
        <v>7235</v>
      </c>
      <c r="C1923" t="s">
        <v>2778</v>
      </c>
      <c r="E1923" t="s">
        <v>49</v>
      </c>
      <c r="I1923" s="53">
        <v>0</v>
      </c>
      <c r="J1923" t="s">
        <v>8594</v>
      </c>
      <c r="K1923" t="s">
        <v>49</v>
      </c>
      <c r="L1923" s="52" t="s">
        <v>52</v>
      </c>
    </row>
    <row r="1924" spans="1:12" x14ac:dyDescent="0.25">
      <c r="A1924">
        <v>10908948</v>
      </c>
      <c r="B1924" t="s">
        <v>2779</v>
      </c>
      <c r="C1924" t="s">
        <v>2780</v>
      </c>
      <c r="D1924">
        <v>10908948</v>
      </c>
      <c r="E1924" t="s">
        <v>71</v>
      </c>
      <c r="F1924">
        <v>3</v>
      </c>
      <c r="G1924" t="s">
        <v>74</v>
      </c>
      <c r="H1924">
        <v>106.41</v>
      </c>
      <c r="I1924">
        <v>0</v>
      </c>
      <c r="J1924" t="s">
        <v>75</v>
      </c>
      <c r="K1924" t="s">
        <v>71</v>
      </c>
      <c r="L1924" s="52" t="s">
        <v>56</v>
      </c>
    </row>
    <row r="1925" spans="1:12" x14ac:dyDescent="0.25">
      <c r="A1925">
        <v>23864205</v>
      </c>
      <c r="B1925" t="s">
        <v>2781</v>
      </c>
      <c r="C1925" t="s">
        <v>2782</v>
      </c>
      <c r="D1925">
        <v>23864205</v>
      </c>
      <c r="E1925" t="s">
        <v>49</v>
      </c>
      <c r="F1925">
        <v>0</v>
      </c>
      <c r="G1925" t="s">
        <v>50</v>
      </c>
      <c r="H1925">
        <v>91.67</v>
      </c>
      <c r="I1925">
        <v>0</v>
      </c>
      <c r="J1925" t="s">
        <v>51</v>
      </c>
      <c r="K1925" t="s">
        <v>49</v>
      </c>
      <c r="L1925" s="52" t="s">
        <v>52</v>
      </c>
    </row>
    <row r="1926" spans="1:12" x14ac:dyDescent="0.25">
      <c r="A1926">
        <v>23268368</v>
      </c>
      <c r="B1926" t="s">
        <v>2783</v>
      </c>
      <c r="C1926" t="s">
        <v>2784</v>
      </c>
      <c r="D1926">
        <v>23268368</v>
      </c>
      <c r="E1926" t="s">
        <v>49</v>
      </c>
      <c r="F1926">
        <v>2</v>
      </c>
      <c r="G1926" t="s">
        <v>74</v>
      </c>
      <c r="H1926">
        <v>100</v>
      </c>
      <c r="I1926">
        <v>0</v>
      </c>
      <c r="J1926" t="s">
        <v>75</v>
      </c>
      <c r="K1926" t="s">
        <v>49</v>
      </c>
      <c r="L1926" s="52" t="s">
        <v>52</v>
      </c>
    </row>
    <row r="1927" spans="1:12" x14ac:dyDescent="0.25">
      <c r="A1927">
        <v>23361813</v>
      </c>
      <c r="B1927" t="s">
        <v>2785</v>
      </c>
      <c r="C1927" t="s">
        <v>2786</v>
      </c>
      <c r="D1927">
        <v>23361813</v>
      </c>
      <c r="E1927" t="s">
        <v>49</v>
      </c>
      <c r="F1927">
        <v>4</v>
      </c>
      <c r="G1927" t="s">
        <v>117</v>
      </c>
      <c r="H1927">
        <v>108.33</v>
      </c>
      <c r="I1927">
        <v>2</v>
      </c>
      <c r="J1927" t="s">
        <v>118</v>
      </c>
      <c r="K1927" t="s">
        <v>49</v>
      </c>
      <c r="L1927" s="52" t="s">
        <v>52</v>
      </c>
    </row>
    <row r="1928" spans="1:12" x14ac:dyDescent="0.25">
      <c r="A1928">
        <v>10895240</v>
      </c>
      <c r="B1928" t="s">
        <v>2787</v>
      </c>
      <c r="C1928" t="s">
        <v>2788</v>
      </c>
      <c r="D1928">
        <v>10895240</v>
      </c>
      <c r="E1928" t="s">
        <v>49</v>
      </c>
      <c r="F1928">
        <v>1</v>
      </c>
      <c r="G1928" t="s">
        <v>74</v>
      </c>
      <c r="H1928">
        <v>106.41</v>
      </c>
      <c r="I1928">
        <v>1</v>
      </c>
      <c r="J1928" t="s">
        <v>75</v>
      </c>
      <c r="K1928" t="s">
        <v>49</v>
      </c>
      <c r="L1928" s="52" t="s">
        <v>56</v>
      </c>
    </row>
    <row r="1929" spans="1:12" x14ac:dyDescent="0.25">
      <c r="B1929" t="s">
        <v>7236</v>
      </c>
      <c r="C1929" t="s">
        <v>2789</v>
      </c>
      <c r="E1929" t="s">
        <v>49</v>
      </c>
      <c r="I1929" s="53">
        <v>0</v>
      </c>
      <c r="J1929" t="s">
        <v>8593</v>
      </c>
      <c r="K1929" t="s">
        <v>49</v>
      </c>
      <c r="L1929" s="52" t="s">
        <v>52</v>
      </c>
    </row>
    <row r="1930" spans="1:12" x14ac:dyDescent="0.25">
      <c r="A1930">
        <v>12060907</v>
      </c>
      <c r="B1930" t="s">
        <v>2790</v>
      </c>
      <c r="C1930" t="s">
        <v>1259</v>
      </c>
      <c r="D1930">
        <v>12060907</v>
      </c>
      <c r="E1930" t="s">
        <v>49</v>
      </c>
      <c r="F1930">
        <v>4</v>
      </c>
      <c r="H1930">
        <v>100</v>
      </c>
      <c r="I1930">
        <v>0</v>
      </c>
      <c r="J1930" t="s">
        <v>75</v>
      </c>
      <c r="K1930" t="s">
        <v>49</v>
      </c>
      <c r="L1930" s="52" t="s">
        <v>56</v>
      </c>
    </row>
    <row r="1931" spans="1:12" x14ac:dyDescent="0.25">
      <c r="A1931">
        <v>23366665</v>
      </c>
      <c r="B1931" t="s">
        <v>2791</v>
      </c>
      <c r="C1931" t="s">
        <v>2792</v>
      </c>
      <c r="D1931">
        <v>23366665</v>
      </c>
      <c r="E1931" t="s">
        <v>71</v>
      </c>
      <c r="F1931">
        <v>0</v>
      </c>
      <c r="G1931" t="s">
        <v>50</v>
      </c>
      <c r="H1931">
        <v>91.67</v>
      </c>
      <c r="I1931">
        <v>0</v>
      </c>
      <c r="J1931" t="s">
        <v>51</v>
      </c>
      <c r="K1931" t="s">
        <v>71</v>
      </c>
      <c r="L1931" s="52" t="s">
        <v>56</v>
      </c>
    </row>
    <row r="1932" spans="1:12" x14ac:dyDescent="0.25">
      <c r="A1932">
        <v>10940131</v>
      </c>
      <c r="B1932" t="s">
        <v>2793</v>
      </c>
      <c r="C1932" t="s">
        <v>2794</v>
      </c>
      <c r="D1932">
        <v>10940131</v>
      </c>
      <c r="E1932" t="s">
        <v>49</v>
      </c>
      <c r="F1932">
        <v>5</v>
      </c>
      <c r="G1932" t="s">
        <v>74</v>
      </c>
      <c r="H1932">
        <v>100</v>
      </c>
      <c r="I1932">
        <v>3</v>
      </c>
      <c r="J1932" t="s">
        <v>75</v>
      </c>
      <c r="K1932" t="s">
        <v>49</v>
      </c>
      <c r="L1932" s="52" t="s">
        <v>56</v>
      </c>
    </row>
    <row r="1933" spans="1:12" x14ac:dyDescent="0.25">
      <c r="A1933">
        <v>10841050</v>
      </c>
      <c r="B1933" t="s">
        <v>2795</v>
      </c>
      <c r="C1933" t="s">
        <v>2796</v>
      </c>
      <c r="D1933">
        <v>10841050</v>
      </c>
      <c r="E1933" t="s">
        <v>71</v>
      </c>
      <c r="G1933" t="s">
        <v>101</v>
      </c>
      <c r="H1933">
        <v>130.49</v>
      </c>
      <c r="I1933">
        <v>1</v>
      </c>
      <c r="J1933" t="s">
        <v>102</v>
      </c>
      <c r="K1933" t="s">
        <v>71</v>
      </c>
      <c r="L1933" s="52" t="s">
        <v>52</v>
      </c>
    </row>
    <row r="1934" spans="1:12" x14ac:dyDescent="0.25">
      <c r="A1934">
        <v>23209940</v>
      </c>
      <c r="B1934" t="s">
        <v>2797</v>
      </c>
      <c r="C1934" t="s">
        <v>2798</v>
      </c>
      <c r="D1934">
        <v>23209940</v>
      </c>
      <c r="E1934" t="s">
        <v>49</v>
      </c>
      <c r="F1934">
        <v>0</v>
      </c>
      <c r="H1934">
        <v>108.33</v>
      </c>
      <c r="I1934">
        <v>0</v>
      </c>
      <c r="J1934" t="s">
        <v>164</v>
      </c>
      <c r="K1934" t="s">
        <v>49</v>
      </c>
      <c r="L1934" s="52" t="s">
        <v>56</v>
      </c>
    </row>
    <row r="1935" spans="1:12" x14ac:dyDescent="0.25">
      <c r="B1935" t="s">
        <v>7237</v>
      </c>
      <c r="C1935" t="s">
        <v>2799</v>
      </c>
      <c r="E1935" t="s">
        <v>49</v>
      </c>
      <c r="I1935" s="53">
        <v>0</v>
      </c>
      <c r="J1935" t="s">
        <v>51</v>
      </c>
      <c r="K1935" t="s">
        <v>49</v>
      </c>
      <c r="L1935" s="52" t="s">
        <v>52</v>
      </c>
    </row>
    <row r="1936" spans="1:12" x14ac:dyDescent="0.25">
      <c r="B1936" t="s">
        <v>7238</v>
      </c>
      <c r="C1936" t="s">
        <v>2800</v>
      </c>
      <c r="E1936" t="s">
        <v>49</v>
      </c>
      <c r="I1936" s="53">
        <v>1</v>
      </c>
      <c r="J1936" t="s">
        <v>51</v>
      </c>
      <c r="K1936" t="s">
        <v>49</v>
      </c>
      <c r="L1936" s="52" t="s">
        <v>52</v>
      </c>
    </row>
    <row r="1937" spans="1:12" x14ac:dyDescent="0.25">
      <c r="A1937">
        <v>21007767</v>
      </c>
      <c r="B1937" t="s">
        <v>2801</v>
      </c>
      <c r="C1937" t="s">
        <v>2802</v>
      </c>
      <c r="D1937">
        <v>21007767</v>
      </c>
      <c r="E1937" t="s">
        <v>49</v>
      </c>
      <c r="F1937">
        <v>0</v>
      </c>
      <c r="H1937">
        <v>91.67</v>
      </c>
      <c r="I1937">
        <v>0</v>
      </c>
      <c r="J1937" t="s">
        <v>51</v>
      </c>
      <c r="K1937" t="s">
        <v>49</v>
      </c>
      <c r="L1937" s="52" t="s">
        <v>56</v>
      </c>
    </row>
    <row r="1938" spans="1:12" x14ac:dyDescent="0.25">
      <c r="A1938">
        <v>23236309</v>
      </c>
      <c r="B1938" t="s">
        <v>2803</v>
      </c>
      <c r="C1938" t="s">
        <v>2804</v>
      </c>
      <c r="D1938">
        <v>23236309</v>
      </c>
      <c r="E1938" t="s">
        <v>71</v>
      </c>
      <c r="F1938">
        <v>0</v>
      </c>
      <c r="G1938" t="s">
        <v>74</v>
      </c>
      <c r="H1938">
        <v>100</v>
      </c>
      <c r="I1938">
        <v>0</v>
      </c>
      <c r="J1938" t="s">
        <v>75</v>
      </c>
      <c r="K1938" t="s">
        <v>71</v>
      </c>
      <c r="L1938" s="52" t="s">
        <v>56</v>
      </c>
    </row>
    <row r="1939" spans="1:12" x14ac:dyDescent="0.25">
      <c r="A1939">
        <v>10844505</v>
      </c>
      <c r="B1939" t="s">
        <v>2805</v>
      </c>
      <c r="C1939" t="s">
        <v>2806</v>
      </c>
      <c r="D1939">
        <v>10844505</v>
      </c>
      <c r="E1939" t="s">
        <v>71</v>
      </c>
      <c r="F1939">
        <v>0</v>
      </c>
      <c r="G1939" t="s">
        <v>163</v>
      </c>
      <c r="H1939">
        <v>118.45</v>
      </c>
      <c r="I1939">
        <v>0</v>
      </c>
      <c r="J1939" t="s">
        <v>164</v>
      </c>
      <c r="K1939" t="s">
        <v>71</v>
      </c>
      <c r="L1939" s="52" t="s">
        <v>56</v>
      </c>
    </row>
    <row r="1940" spans="1:12" x14ac:dyDescent="0.25">
      <c r="B1940" t="s">
        <v>7239</v>
      </c>
      <c r="C1940" t="s">
        <v>2807</v>
      </c>
      <c r="E1940" t="s">
        <v>49</v>
      </c>
      <c r="I1940" s="53">
        <v>0</v>
      </c>
      <c r="J1940" t="s">
        <v>8594</v>
      </c>
      <c r="K1940" t="s">
        <v>49</v>
      </c>
      <c r="L1940" s="52" t="s">
        <v>52</v>
      </c>
    </row>
    <row r="1941" spans="1:12" x14ac:dyDescent="0.25">
      <c r="B1941" t="s">
        <v>7240</v>
      </c>
      <c r="C1941" t="s">
        <v>2808</v>
      </c>
      <c r="E1941" t="s">
        <v>49</v>
      </c>
      <c r="I1941" s="53">
        <v>0</v>
      </c>
      <c r="J1941" t="s">
        <v>8594</v>
      </c>
      <c r="K1941" t="s">
        <v>49</v>
      </c>
      <c r="L1941" s="52" t="s">
        <v>52</v>
      </c>
    </row>
    <row r="1942" spans="1:12" x14ac:dyDescent="0.25">
      <c r="B1942" t="s">
        <v>7241</v>
      </c>
      <c r="C1942" t="s">
        <v>2809</v>
      </c>
      <c r="E1942" t="s">
        <v>49</v>
      </c>
      <c r="I1942" s="53">
        <v>1</v>
      </c>
      <c r="J1942" t="s">
        <v>51</v>
      </c>
      <c r="K1942" t="s">
        <v>49</v>
      </c>
      <c r="L1942" s="52" t="s">
        <v>52</v>
      </c>
    </row>
    <row r="1943" spans="1:12" x14ac:dyDescent="0.25">
      <c r="A1943">
        <v>23464375</v>
      </c>
      <c r="B1943" t="s">
        <v>2810</v>
      </c>
      <c r="C1943" t="s">
        <v>2811</v>
      </c>
      <c r="D1943">
        <v>23464375</v>
      </c>
      <c r="E1943" t="s">
        <v>49</v>
      </c>
      <c r="F1943">
        <v>4</v>
      </c>
      <c r="G1943" t="s">
        <v>50</v>
      </c>
      <c r="H1943">
        <v>91.67</v>
      </c>
      <c r="I1943">
        <v>2</v>
      </c>
      <c r="J1943" t="s">
        <v>51</v>
      </c>
      <c r="K1943" t="s">
        <v>49</v>
      </c>
      <c r="L1943" s="52" t="s">
        <v>56</v>
      </c>
    </row>
    <row r="1944" spans="1:12" x14ac:dyDescent="0.25">
      <c r="A1944">
        <v>23357222</v>
      </c>
      <c r="B1944" t="s">
        <v>2812</v>
      </c>
      <c r="C1944" t="s">
        <v>2813</v>
      </c>
      <c r="D1944">
        <v>23357222</v>
      </c>
      <c r="E1944" t="s">
        <v>71</v>
      </c>
      <c r="F1944">
        <v>0</v>
      </c>
      <c r="G1944" t="s">
        <v>74</v>
      </c>
      <c r="H1944">
        <v>106.41</v>
      </c>
      <c r="I1944">
        <v>0</v>
      </c>
      <c r="J1944" t="s">
        <v>75</v>
      </c>
      <c r="K1944" t="s">
        <v>71</v>
      </c>
      <c r="L1944" s="52" t="s">
        <v>56</v>
      </c>
    </row>
    <row r="1945" spans="1:12" x14ac:dyDescent="0.25">
      <c r="B1945" t="s">
        <v>7242</v>
      </c>
      <c r="C1945" t="s">
        <v>2814</v>
      </c>
      <c r="E1945" t="s">
        <v>49</v>
      </c>
      <c r="I1945" s="53">
        <v>0</v>
      </c>
      <c r="J1945" t="s">
        <v>51</v>
      </c>
      <c r="K1945" t="s">
        <v>49</v>
      </c>
      <c r="L1945" s="52" t="s">
        <v>52</v>
      </c>
    </row>
    <row r="1946" spans="1:12" x14ac:dyDescent="0.25">
      <c r="B1946" t="s">
        <v>7243</v>
      </c>
      <c r="C1946" t="s">
        <v>2815</v>
      </c>
      <c r="E1946" t="s">
        <v>49</v>
      </c>
      <c r="I1946" s="53">
        <v>2</v>
      </c>
      <c r="J1946" t="s">
        <v>8590</v>
      </c>
      <c r="K1946" t="s">
        <v>49</v>
      </c>
      <c r="L1946" s="52" t="s">
        <v>52</v>
      </c>
    </row>
    <row r="1947" spans="1:12" x14ac:dyDescent="0.25">
      <c r="A1947">
        <v>24103424</v>
      </c>
      <c r="B1947" t="s">
        <v>2816</v>
      </c>
      <c r="C1947" t="s">
        <v>2817</v>
      </c>
      <c r="D1947">
        <v>24103424</v>
      </c>
      <c r="E1947" t="s">
        <v>49</v>
      </c>
      <c r="F1947">
        <v>0</v>
      </c>
      <c r="G1947" t="s">
        <v>74</v>
      </c>
      <c r="H1947">
        <v>100</v>
      </c>
      <c r="I1947">
        <v>0</v>
      </c>
      <c r="J1947" t="s">
        <v>75</v>
      </c>
      <c r="K1947" t="s">
        <v>49</v>
      </c>
      <c r="L1947" s="52" t="s">
        <v>56</v>
      </c>
    </row>
    <row r="1948" spans="1:12" x14ac:dyDescent="0.25">
      <c r="A1948">
        <v>23008641</v>
      </c>
      <c r="B1948" t="s">
        <v>2818</v>
      </c>
      <c r="C1948" t="s">
        <v>2819</v>
      </c>
      <c r="D1948">
        <v>23008641</v>
      </c>
      <c r="E1948" t="s">
        <v>49</v>
      </c>
      <c r="F1948">
        <v>4</v>
      </c>
      <c r="G1948" t="s">
        <v>50</v>
      </c>
      <c r="H1948">
        <v>91.67</v>
      </c>
      <c r="I1948">
        <v>1</v>
      </c>
      <c r="J1948" t="s">
        <v>51</v>
      </c>
      <c r="K1948" t="s">
        <v>49</v>
      </c>
      <c r="L1948" s="52" t="s">
        <v>52</v>
      </c>
    </row>
    <row r="1949" spans="1:12" x14ac:dyDescent="0.25">
      <c r="A1949">
        <v>23549560</v>
      </c>
      <c r="B1949" t="s">
        <v>2820</v>
      </c>
      <c r="C1949" t="s">
        <v>2821</v>
      </c>
      <c r="D1949">
        <v>23549560</v>
      </c>
      <c r="E1949" t="s">
        <v>49</v>
      </c>
      <c r="F1949">
        <v>5</v>
      </c>
      <c r="G1949" t="s">
        <v>50</v>
      </c>
      <c r="H1949">
        <v>91.67</v>
      </c>
      <c r="I1949">
        <v>1</v>
      </c>
      <c r="J1949" t="s">
        <v>51</v>
      </c>
      <c r="K1949" t="s">
        <v>49</v>
      </c>
      <c r="L1949" s="52" t="s">
        <v>52</v>
      </c>
    </row>
    <row r="1950" spans="1:12" x14ac:dyDescent="0.25">
      <c r="A1950">
        <v>11005912</v>
      </c>
      <c r="B1950" t="s">
        <v>7244</v>
      </c>
      <c r="C1950" t="s">
        <v>2822</v>
      </c>
      <c r="D1950">
        <v>11005912</v>
      </c>
      <c r="E1950" t="s">
        <v>49</v>
      </c>
      <c r="F1950">
        <v>6</v>
      </c>
      <c r="G1950" t="s">
        <v>198</v>
      </c>
      <c r="H1950">
        <v>130.49</v>
      </c>
      <c r="I1950" s="53">
        <v>1</v>
      </c>
      <c r="J1950" t="s">
        <v>181</v>
      </c>
      <c r="K1950" t="s">
        <v>49</v>
      </c>
      <c r="L1950" s="52" t="s">
        <v>56</v>
      </c>
    </row>
    <row r="1951" spans="1:12" x14ac:dyDescent="0.25">
      <c r="A1951">
        <v>23607260</v>
      </c>
      <c r="B1951" t="s">
        <v>2823</v>
      </c>
      <c r="C1951" t="s">
        <v>2824</v>
      </c>
      <c r="D1951">
        <v>23607260</v>
      </c>
      <c r="E1951" t="s">
        <v>49</v>
      </c>
      <c r="F1951">
        <v>0</v>
      </c>
      <c r="G1951" t="s">
        <v>50</v>
      </c>
      <c r="H1951">
        <v>91.67</v>
      </c>
      <c r="I1951">
        <v>0</v>
      </c>
      <c r="J1951" t="s">
        <v>51</v>
      </c>
      <c r="K1951" t="s">
        <v>49</v>
      </c>
      <c r="L1951" s="52" t="s">
        <v>56</v>
      </c>
    </row>
    <row r="1952" spans="1:12" x14ac:dyDescent="0.25">
      <c r="B1952" t="s">
        <v>7245</v>
      </c>
      <c r="C1952" t="s">
        <v>2839</v>
      </c>
      <c r="E1952" t="s">
        <v>49</v>
      </c>
      <c r="I1952" s="53">
        <v>1</v>
      </c>
      <c r="J1952" t="s">
        <v>8594</v>
      </c>
      <c r="K1952" t="s">
        <v>49</v>
      </c>
      <c r="L1952" s="52" t="s">
        <v>52</v>
      </c>
    </row>
    <row r="1953" spans="1:12" x14ac:dyDescent="0.25">
      <c r="A1953">
        <v>23850855</v>
      </c>
      <c r="B1953" t="s">
        <v>2825</v>
      </c>
      <c r="C1953" t="s">
        <v>2826</v>
      </c>
      <c r="D1953">
        <v>23850855</v>
      </c>
      <c r="E1953" t="s">
        <v>49</v>
      </c>
      <c r="F1953">
        <v>0</v>
      </c>
      <c r="G1953" t="s">
        <v>74</v>
      </c>
      <c r="H1953">
        <v>100</v>
      </c>
      <c r="I1953">
        <v>1</v>
      </c>
      <c r="J1953" t="s">
        <v>75</v>
      </c>
      <c r="K1953" t="s">
        <v>49</v>
      </c>
      <c r="L1953" s="52" t="s">
        <v>52</v>
      </c>
    </row>
    <row r="1954" spans="1:12" x14ac:dyDescent="0.25">
      <c r="A1954">
        <v>23637702</v>
      </c>
      <c r="B1954" t="s">
        <v>2827</v>
      </c>
      <c r="C1954" t="s">
        <v>2828</v>
      </c>
      <c r="D1954">
        <v>23637702</v>
      </c>
      <c r="E1954" t="s">
        <v>49</v>
      </c>
      <c r="F1954">
        <v>0</v>
      </c>
      <c r="G1954" t="s">
        <v>50</v>
      </c>
      <c r="H1954">
        <v>91.67</v>
      </c>
      <c r="I1954">
        <v>0</v>
      </c>
      <c r="J1954" t="s">
        <v>51</v>
      </c>
      <c r="K1954" t="s">
        <v>49</v>
      </c>
      <c r="L1954" s="52" t="s">
        <v>52</v>
      </c>
    </row>
    <row r="1955" spans="1:12" x14ac:dyDescent="0.25">
      <c r="A1955">
        <v>21004520</v>
      </c>
      <c r="B1955" t="s">
        <v>7246</v>
      </c>
      <c r="C1955" t="s">
        <v>2840</v>
      </c>
      <c r="D1955">
        <v>21004520</v>
      </c>
      <c r="E1955" t="s">
        <v>49</v>
      </c>
      <c r="F1955">
        <v>0</v>
      </c>
      <c r="G1955" t="s">
        <v>50</v>
      </c>
      <c r="H1955">
        <v>91.67</v>
      </c>
      <c r="I1955" s="53">
        <v>0</v>
      </c>
      <c r="J1955" t="s">
        <v>51</v>
      </c>
      <c r="K1955" t="s">
        <v>49</v>
      </c>
      <c r="L1955" s="52" t="s">
        <v>52</v>
      </c>
    </row>
    <row r="1956" spans="1:12" x14ac:dyDescent="0.25">
      <c r="A1956">
        <v>23485746</v>
      </c>
      <c r="B1956" t="s">
        <v>2829</v>
      </c>
      <c r="C1956" t="s">
        <v>2830</v>
      </c>
      <c r="D1956">
        <v>23485746</v>
      </c>
      <c r="E1956" t="s">
        <v>49</v>
      </c>
      <c r="F1956">
        <v>3</v>
      </c>
      <c r="G1956" t="s">
        <v>90</v>
      </c>
      <c r="H1956">
        <v>100</v>
      </c>
      <c r="I1956">
        <v>2</v>
      </c>
      <c r="J1956" t="s">
        <v>91</v>
      </c>
      <c r="K1956" t="s">
        <v>49</v>
      </c>
      <c r="L1956" s="52" t="s">
        <v>56</v>
      </c>
    </row>
    <row r="1957" spans="1:12" x14ac:dyDescent="0.25">
      <c r="B1957" t="s">
        <v>7247</v>
      </c>
      <c r="C1957" t="s">
        <v>2841</v>
      </c>
      <c r="E1957" t="s">
        <v>49</v>
      </c>
      <c r="I1957" s="53">
        <v>2</v>
      </c>
      <c r="J1957" t="s">
        <v>51</v>
      </c>
      <c r="K1957" t="s">
        <v>49</v>
      </c>
      <c r="L1957" s="52" t="s">
        <v>52</v>
      </c>
    </row>
    <row r="1958" spans="1:12" x14ac:dyDescent="0.25">
      <c r="B1958" t="s">
        <v>7248</v>
      </c>
      <c r="C1958" t="s">
        <v>2842</v>
      </c>
      <c r="E1958" t="s">
        <v>49</v>
      </c>
      <c r="I1958" s="53">
        <v>0</v>
      </c>
      <c r="J1958" t="s">
        <v>8594</v>
      </c>
      <c r="K1958" t="s">
        <v>49</v>
      </c>
      <c r="L1958" s="52" t="s">
        <v>52</v>
      </c>
    </row>
    <row r="1959" spans="1:12" x14ac:dyDescent="0.25">
      <c r="B1959" t="s">
        <v>7249</v>
      </c>
      <c r="C1959" t="s">
        <v>2843</v>
      </c>
      <c r="E1959" t="s">
        <v>49</v>
      </c>
      <c r="I1959" s="53">
        <v>3</v>
      </c>
      <c r="J1959" t="s">
        <v>8594</v>
      </c>
      <c r="K1959" t="s">
        <v>49</v>
      </c>
      <c r="L1959" s="52" t="s">
        <v>52</v>
      </c>
    </row>
    <row r="1960" spans="1:12" x14ac:dyDescent="0.25">
      <c r="A1960">
        <v>10850237</v>
      </c>
      <c r="B1960" t="s">
        <v>2831</v>
      </c>
      <c r="C1960" t="s">
        <v>2832</v>
      </c>
      <c r="D1960">
        <v>10850237</v>
      </c>
      <c r="E1960" t="s">
        <v>49</v>
      </c>
      <c r="F1960">
        <v>7</v>
      </c>
      <c r="G1960" t="s">
        <v>74</v>
      </c>
      <c r="H1960">
        <v>106.41</v>
      </c>
      <c r="I1960">
        <v>2</v>
      </c>
      <c r="J1960" t="s">
        <v>75</v>
      </c>
      <c r="K1960" t="s">
        <v>49</v>
      </c>
      <c r="L1960" s="52" t="s">
        <v>52</v>
      </c>
    </row>
    <row r="1961" spans="1:12" x14ac:dyDescent="0.25">
      <c r="B1961" t="s">
        <v>7250</v>
      </c>
      <c r="C1961" t="s">
        <v>2844</v>
      </c>
      <c r="E1961" t="s">
        <v>49</v>
      </c>
      <c r="I1961" s="53">
        <v>0</v>
      </c>
      <c r="J1961" t="s">
        <v>8590</v>
      </c>
      <c r="K1961" t="s">
        <v>49</v>
      </c>
      <c r="L1961" s="52" t="s">
        <v>52</v>
      </c>
    </row>
    <row r="1962" spans="1:12" x14ac:dyDescent="0.25">
      <c r="A1962">
        <v>21007637</v>
      </c>
      <c r="B1962" t="s">
        <v>2833</v>
      </c>
      <c r="C1962" t="s">
        <v>2834</v>
      </c>
      <c r="D1962">
        <v>21007637</v>
      </c>
      <c r="E1962" t="s">
        <v>49</v>
      </c>
      <c r="F1962">
        <v>0</v>
      </c>
      <c r="H1962">
        <v>91.67</v>
      </c>
      <c r="I1962">
        <v>0</v>
      </c>
      <c r="J1962" t="s">
        <v>51</v>
      </c>
      <c r="K1962" t="s">
        <v>49</v>
      </c>
      <c r="L1962" s="52" t="s">
        <v>56</v>
      </c>
    </row>
    <row r="1963" spans="1:12" x14ac:dyDescent="0.25">
      <c r="A1963">
        <v>24004638</v>
      </c>
      <c r="B1963" t="s">
        <v>2835</v>
      </c>
      <c r="C1963" t="s">
        <v>2836</v>
      </c>
      <c r="D1963">
        <v>24004638</v>
      </c>
      <c r="E1963" t="s">
        <v>49</v>
      </c>
      <c r="F1963">
        <v>0</v>
      </c>
      <c r="G1963" t="s">
        <v>74</v>
      </c>
      <c r="H1963">
        <v>100</v>
      </c>
      <c r="I1963">
        <v>0</v>
      </c>
      <c r="J1963" t="s">
        <v>75</v>
      </c>
      <c r="K1963" t="s">
        <v>49</v>
      </c>
      <c r="L1963" s="52" t="s">
        <v>52</v>
      </c>
    </row>
    <row r="1964" spans="1:12" x14ac:dyDescent="0.25">
      <c r="A1964">
        <v>23364638</v>
      </c>
      <c r="B1964" t="s">
        <v>2837</v>
      </c>
      <c r="C1964" t="s">
        <v>2838</v>
      </c>
      <c r="D1964">
        <v>23364638</v>
      </c>
      <c r="E1964" t="s">
        <v>49</v>
      </c>
      <c r="G1964" t="s">
        <v>117</v>
      </c>
      <c r="H1964">
        <v>108.33</v>
      </c>
      <c r="I1964">
        <v>1</v>
      </c>
      <c r="J1964" t="s">
        <v>118</v>
      </c>
      <c r="K1964" t="s">
        <v>49</v>
      </c>
      <c r="L1964" s="52" t="s">
        <v>56</v>
      </c>
    </row>
    <row r="1965" spans="1:12" x14ac:dyDescent="0.25">
      <c r="B1965" t="s">
        <v>7251</v>
      </c>
      <c r="C1965" t="s">
        <v>2845</v>
      </c>
      <c r="E1965" t="s">
        <v>49</v>
      </c>
      <c r="I1965" s="53">
        <v>1</v>
      </c>
      <c r="J1965" t="s">
        <v>8593</v>
      </c>
      <c r="K1965" t="s">
        <v>49</v>
      </c>
      <c r="L1965" s="52" t="s">
        <v>56</v>
      </c>
    </row>
    <row r="1966" spans="1:12" x14ac:dyDescent="0.25">
      <c r="A1966">
        <v>10862569</v>
      </c>
      <c r="B1966" t="s">
        <v>7252</v>
      </c>
      <c r="C1966" t="s">
        <v>2846</v>
      </c>
      <c r="D1966">
        <v>10862569</v>
      </c>
      <c r="E1966" t="s">
        <v>49</v>
      </c>
      <c r="F1966">
        <v>3</v>
      </c>
      <c r="G1966" t="s">
        <v>74</v>
      </c>
      <c r="H1966">
        <v>100</v>
      </c>
      <c r="I1966">
        <v>2</v>
      </c>
      <c r="J1966" t="s">
        <v>8594</v>
      </c>
      <c r="K1966" t="s">
        <v>49</v>
      </c>
      <c r="L1966" s="52" t="s">
        <v>56</v>
      </c>
    </row>
    <row r="1967" spans="1:12" x14ac:dyDescent="0.25">
      <c r="B1967" t="s">
        <v>7253</v>
      </c>
      <c r="C1967" t="s">
        <v>2847</v>
      </c>
      <c r="E1967" t="s">
        <v>49</v>
      </c>
      <c r="I1967" s="53">
        <v>0</v>
      </c>
      <c r="J1967" t="s">
        <v>51</v>
      </c>
      <c r="K1967" t="s">
        <v>49</v>
      </c>
      <c r="L1967" s="52" t="s">
        <v>52</v>
      </c>
    </row>
    <row r="1968" spans="1:12" x14ac:dyDescent="0.25">
      <c r="B1968" t="s">
        <v>7254</v>
      </c>
      <c r="C1968" t="s">
        <v>2848</v>
      </c>
      <c r="E1968" t="s">
        <v>49</v>
      </c>
      <c r="I1968" s="53">
        <v>0</v>
      </c>
      <c r="J1968" t="s">
        <v>8594</v>
      </c>
      <c r="K1968" t="s">
        <v>49</v>
      </c>
      <c r="L1968" s="52" t="s">
        <v>52</v>
      </c>
    </row>
    <row r="1969" spans="1:12" x14ac:dyDescent="0.25">
      <c r="B1969" t="s">
        <v>7255</v>
      </c>
      <c r="C1969" t="s">
        <v>2849</v>
      </c>
      <c r="E1969" t="s">
        <v>49</v>
      </c>
      <c r="I1969" s="53">
        <v>1</v>
      </c>
      <c r="J1969" t="s">
        <v>8590</v>
      </c>
      <c r="K1969" t="s">
        <v>49</v>
      </c>
      <c r="L1969" s="52" t="s">
        <v>52</v>
      </c>
    </row>
    <row r="1970" spans="1:12" x14ac:dyDescent="0.25">
      <c r="B1970" t="s">
        <v>7256</v>
      </c>
      <c r="C1970" t="s">
        <v>2850</v>
      </c>
      <c r="E1970" t="s">
        <v>49</v>
      </c>
      <c r="I1970" s="53">
        <v>1</v>
      </c>
      <c r="J1970" t="s">
        <v>8594</v>
      </c>
      <c r="K1970" t="s">
        <v>49</v>
      </c>
      <c r="L1970" s="52" t="s">
        <v>52</v>
      </c>
    </row>
    <row r="1971" spans="1:12" x14ac:dyDescent="0.25">
      <c r="B1971" t="s">
        <v>7257</v>
      </c>
      <c r="C1971" t="s">
        <v>2855</v>
      </c>
      <c r="E1971" t="s">
        <v>49</v>
      </c>
      <c r="I1971" s="53">
        <v>0</v>
      </c>
      <c r="J1971" t="s">
        <v>8594</v>
      </c>
      <c r="K1971" t="s">
        <v>49</v>
      </c>
      <c r="L1971" s="52" t="s">
        <v>52</v>
      </c>
    </row>
    <row r="1972" spans="1:12" x14ac:dyDescent="0.25">
      <c r="B1972" t="s">
        <v>7258</v>
      </c>
      <c r="C1972" t="s">
        <v>2856</v>
      </c>
      <c r="E1972" t="s">
        <v>49</v>
      </c>
      <c r="I1972" s="53">
        <v>0</v>
      </c>
      <c r="J1972" t="s">
        <v>8590</v>
      </c>
      <c r="K1972" t="s">
        <v>49</v>
      </c>
      <c r="L1972" s="52" t="s">
        <v>52</v>
      </c>
    </row>
    <row r="1973" spans="1:12" x14ac:dyDescent="0.25">
      <c r="A1973">
        <v>23284506</v>
      </c>
      <c r="B1973" t="s">
        <v>7259</v>
      </c>
      <c r="C1973" t="s">
        <v>2857</v>
      </c>
      <c r="D1973">
        <v>23284506</v>
      </c>
      <c r="E1973" t="s">
        <v>49</v>
      </c>
      <c r="F1973">
        <v>4</v>
      </c>
      <c r="G1973" t="s">
        <v>74</v>
      </c>
      <c r="H1973">
        <v>100</v>
      </c>
      <c r="I1973" s="53">
        <v>2</v>
      </c>
      <c r="J1973" t="s">
        <v>8594</v>
      </c>
      <c r="K1973" t="s">
        <v>49</v>
      </c>
      <c r="L1973" s="52" t="s">
        <v>56</v>
      </c>
    </row>
    <row r="1974" spans="1:12" x14ac:dyDescent="0.25">
      <c r="B1974" t="s">
        <v>7260</v>
      </c>
      <c r="C1974" t="s">
        <v>2858</v>
      </c>
      <c r="E1974" t="s">
        <v>49</v>
      </c>
      <c r="I1974" s="53">
        <v>2</v>
      </c>
      <c r="J1974" t="s">
        <v>8594</v>
      </c>
      <c r="K1974" t="s">
        <v>49</v>
      </c>
      <c r="L1974" s="52" t="s">
        <v>52</v>
      </c>
    </row>
    <row r="1975" spans="1:12" x14ac:dyDescent="0.25">
      <c r="A1975">
        <v>10840929</v>
      </c>
      <c r="B1975" t="s">
        <v>2851</v>
      </c>
      <c r="C1975" t="s">
        <v>2852</v>
      </c>
      <c r="D1975">
        <v>10840929</v>
      </c>
      <c r="E1975" t="s">
        <v>49</v>
      </c>
      <c r="F1975">
        <v>5</v>
      </c>
      <c r="G1975" t="s">
        <v>117</v>
      </c>
      <c r="H1975">
        <v>112.5</v>
      </c>
      <c r="I1975">
        <v>0</v>
      </c>
      <c r="J1975" t="s">
        <v>102</v>
      </c>
      <c r="K1975" t="s">
        <v>49</v>
      </c>
      <c r="L1975" s="52" t="s">
        <v>56</v>
      </c>
    </row>
    <row r="1976" spans="1:12" x14ac:dyDescent="0.25">
      <c r="B1976" t="s">
        <v>7261</v>
      </c>
      <c r="C1976" t="s">
        <v>2859</v>
      </c>
      <c r="E1976" t="s">
        <v>49</v>
      </c>
      <c r="I1976" s="53">
        <v>1</v>
      </c>
      <c r="J1976" t="s">
        <v>8593</v>
      </c>
      <c r="K1976" t="s">
        <v>49</v>
      </c>
      <c r="L1976" s="52" t="s">
        <v>52</v>
      </c>
    </row>
    <row r="1977" spans="1:12" x14ac:dyDescent="0.25">
      <c r="A1977">
        <v>23726377</v>
      </c>
      <c r="B1977" t="s">
        <v>2853</v>
      </c>
      <c r="C1977" t="s">
        <v>2854</v>
      </c>
      <c r="D1977">
        <v>23726377</v>
      </c>
      <c r="E1977" t="s">
        <v>49</v>
      </c>
      <c r="F1977">
        <v>0</v>
      </c>
      <c r="G1977" t="s">
        <v>50</v>
      </c>
      <c r="H1977">
        <v>91.67</v>
      </c>
      <c r="I1977">
        <v>0</v>
      </c>
      <c r="J1977" t="s">
        <v>51</v>
      </c>
      <c r="K1977" t="s">
        <v>49</v>
      </c>
      <c r="L1977" s="52" t="s">
        <v>52</v>
      </c>
    </row>
    <row r="1978" spans="1:12" x14ac:dyDescent="0.25">
      <c r="B1978" t="s">
        <v>7262</v>
      </c>
      <c r="C1978" t="s">
        <v>2860</v>
      </c>
      <c r="E1978" t="s">
        <v>49</v>
      </c>
      <c r="I1978" s="53">
        <v>4</v>
      </c>
      <c r="J1978" t="s">
        <v>8590</v>
      </c>
      <c r="K1978" t="s">
        <v>49</v>
      </c>
      <c r="L1978" s="52" t="s">
        <v>52</v>
      </c>
    </row>
    <row r="1979" spans="1:12" x14ac:dyDescent="0.25">
      <c r="B1979" t="s">
        <v>7263</v>
      </c>
      <c r="C1979" t="s">
        <v>2861</v>
      </c>
      <c r="E1979" t="s">
        <v>49</v>
      </c>
      <c r="I1979" s="53">
        <v>0</v>
      </c>
      <c r="J1979" t="s">
        <v>8594</v>
      </c>
      <c r="K1979" t="s">
        <v>49</v>
      </c>
      <c r="L1979" s="52" t="s">
        <v>52</v>
      </c>
    </row>
    <row r="1980" spans="1:12" x14ac:dyDescent="0.25">
      <c r="A1980">
        <v>23932116</v>
      </c>
      <c r="B1980" t="s">
        <v>2862</v>
      </c>
      <c r="C1980" t="s">
        <v>2863</v>
      </c>
      <c r="D1980">
        <v>23932116</v>
      </c>
      <c r="E1980" t="s">
        <v>49</v>
      </c>
      <c r="F1980">
        <v>0</v>
      </c>
      <c r="G1980" t="s">
        <v>74</v>
      </c>
      <c r="H1980">
        <v>100</v>
      </c>
      <c r="I1980">
        <v>0</v>
      </c>
      <c r="J1980" t="s">
        <v>75</v>
      </c>
      <c r="K1980" t="s">
        <v>49</v>
      </c>
      <c r="L1980" s="52" t="s">
        <v>52</v>
      </c>
    </row>
    <row r="1981" spans="1:12" x14ac:dyDescent="0.25">
      <c r="A1981">
        <v>10851050</v>
      </c>
      <c r="B1981" t="s">
        <v>2864</v>
      </c>
      <c r="C1981" t="s">
        <v>2865</v>
      </c>
      <c r="D1981">
        <v>10851050</v>
      </c>
      <c r="E1981" t="s">
        <v>49</v>
      </c>
      <c r="F1981">
        <v>2</v>
      </c>
      <c r="G1981" t="s">
        <v>50</v>
      </c>
      <c r="H1981">
        <v>98.4</v>
      </c>
      <c r="I1981">
        <v>1</v>
      </c>
      <c r="J1981" t="s">
        <v>51</v>
      </c>
      <c r="K1981" t="s">
        <v>49</v>
      </c>
      <c r="L1981" s="52" t="s">
        <v>56</v>
      </c>
    </row>
    <row r="1982" spans="1:12" x14ac:dyDescent="0.25">
      <c r="B1982" t="s">
        <v>7264</v>
      </c>
      <c r="C1982" t="s">
        <v>2866</v>
      </c>
      <c r="E1982" t="s">
        <v>49</v>
      </c>
      <c r="I1982" s="53">
        <v>1</v>
      </c>
      <c r="J1982" t="s">
        <v>51</v>
      </c>
      <c r="K1982" t="s">
        <v>49</v>
      </c>
      <c r="L1982" s="52" t="s">
        <v>52</v>
      </c>
    </row>
    <row r="1983" spans="1:12" x14ac:dyDescent="0.25">
      <c r="B1983" t="s">
        <v>7265</v>
      </c>
      <c r="C1983" t="s">
        <v>2867</v>
      </c>
      <c r="E1983" t="s">
        <v>49</v>
      </c>
      <c r="I1983" s="53">
        <v>2</v>
      </c>
      <c r="J1983" t="s">
        <v>8594</v>
      </c>
      <c r="K1983" t="s">
        <v>49</v>
      </c>
      <c r="L1983" s="52" t="s">
        <v>52</v>
      </c>
    </row>
    <row r="1984" spans="1:12" x14ac:dyDescent="0.25">
      <c r="B1984" t="s">
        <v>7266</v>
      </c>
      <c r="C1984" t="s">
        <v>2868</v>
      </c>
      <c r="E1984" t="s">
        <v>49</v>
      </c>
      <c r="I1984" s="53">
        <v>2</v>
      </c>
      <c r="J1984" t="s">
        <v>8590</v>
      </c>
      <c r="K1984" t="s">
        <v>49</v>
      </c>
      <c r="L1984" s="52" t="s">
        <v>52</v>
      </c>
    </row>
    <row r="1985" spans="1:12" x14ac:dyDescent="0.25">
      <c r="B1985" t="s">
        <v>7267</v>
      </c>
      <c r="C1985" t="s">
        <v>2869</v>
      </c>
      <c r="E1985" t="s">
        <v>49</v>
      </c>
      <c r="I1985" s="53">
        <v>1</v>
      </c>
      <c r="J1985" t="s">
        <v>8590</v>
      </c>
      <c r="K1985" t="s">
        <v>49</v>
      </c>
      <c r="L1985" s="52" t="s">
        <v>56</v>
      </c>
    </row>
    <row r="1986" spans="1:12" x14ac:dyDescent="0.25">
      <c r="A1986">
        <v>11021210</v>
      </c>
      <c r="B1986" t="s">
        <v>2870</v>
      </c>
      <c r="C1986" t="s">
        <v>2871</v>
      </c>
      <c r="D1986">
        <v>11021210</v>
      </c>
      <c r="E1986" t="s">
        <v>49</v>
      </c>
      <c r="F1986">
        <v>4</v>
      </c>
      <c r="G1986" t="s">
        <v>74</v>
      </c>
      <c r="H1986">
        <v>106.41</v>
      </c>
      <c r="I1986">
        <v>1</v>
      </c>
      <c r="J1986" t="s">
        <v>75</v>
      </c>
      <c r="K1986" t="s">
        <v>49</v>
      </c>
      <c r="L1986" s="52" t="s">
        <v>52</v>
      </c>
    </row>
    <row r="1987" spans="1:12" x14ac:dyDescent="0.25">
      <c r="B1987" t="s">
        <v>7268</v>
      </c>
      <c r="C1987" t="s">
        <v>2872</v>
      </c>
      <c r="E1987" t="s">
        <v>49</v>
      </c>
      <c r="I1987" s="53">
        <v>0</v>
      </c>
      <c r="J1987" t="s">
        <v>51</v>
      </c>
      <c r="K1987" t="s">
        <v>49</v>
      </c>
      <c r="L1987" s="52" t="s">
        <v>52</v>
      </c>
    </row>
    <row r="1988" spans="1:12" x14ac:dyDescent="0.25">
      <c r="B1988" t="s">
        <v>7269</v>
      </c>
      <c r="C1988" t="s">
        <v>2873</v>
      </c>
      <c r="E1988" t="s">
        <v>49</v>
      </c>
      <c r="I1988" s="53">
        <v>0</v>
      </c>
      <c r="J1988" t="s">
        <v>8595</v>
      </c>
      <c r="K1988" t="s">
        <v>49</v>
      </c>
      <c r="L1988" s="52" t="s">
        <v>52</v>
      </c>
    </row>
    <row r="1989" spans="1:12" x14ac:dyDescent="0.25">
      <c r="B1989" t="s">
        <v>7270</v>
      </c>
      <c r="C1989" t="s">
        <v>2874</v>
      </c>
      <c r="E1989" t="s">
        <v>49</v>
      </c>
      <c r="I1989" s="53">
        <v>0</v>
      </c>
      <c r="J1989" t="s">
        <v>51</v>
      </c>
      <c r="K1989" t="s">
        <v>49</v>
      </c>
      <c r="L1989" s="52" t="s">
        <v>52</v>
      </c>
    </row>
    <row r="1990" spans="1:12" x14ac:dyDescent="0.25">
      <c r="B1990" t="s">
        <v>7271</v>
      </c>
      <c r="C1990" t="s">
        <v>2875</v>
      </c>
      <c r="E1990" t="s">
        <v>49</v>
      </c>
      <c r="I1990" s="53">
        <v>1</v>
      </c>
      <c r="J1990" t="s">
        <v>8590</v>
      </c>
      <c r="K1990" t="s">
        <v>49</v>
      </c>
      <c r="L1990" s="52" t="s">
        <v>52</v>
      </c>
    </row>
    <row r="1991" spans="1:12" x14ac:dyDescent="0.25">
      <c r="A1991">
        <v>21000893</v>
      </c>
      <c r="B1991" t="s">
        <v>2876</v>
      </c>
      <c r="C1991" t="s">
        <v>2877</v>
      </c>
      <c r="D1991">
        <v>21000893</v>
      </c>
      <c r="E1991" t="s">
        <v>49</v>
      </c>
      <c r="F1991">
        <v>0</v>
      </c>
      <c r="G1991" t="s">
        <v>50</v>
      </c>
      <c r="H1991">
        <v>91.67</v>
      </c>
      <c r="I1991">
        <v>0</v>
      </c>
      <c r="J1991" t="s">
        <v>51</v>
      </c>
      <c r="K1991" t="s">
        <v>49</v>
      </c>
      <c r="L1991" s="52" t="s">
        <v>52</v>
      </c>
    </row>
    <row r="1992" spans="1:12" x14ac:dyDescent="0.25">
      <c r="A1992">
        <v>15353926</v>
      </c>
      <c r="B1992" t="s">
        <v>7272</v>
      </c>
      <c r="C1992" t="s">
        <v>2882</v>
      </c>
      <c r="D1992">
        <v>15353926</v>
      </c>
      <c r="E1992" t="s">
        <v>49</v>
      </c>
      <c r="F1992">
        <v>1</v>
      </c>
      <c r="G1992" t="s">
        <v>50</v>
      </c>
      <c r="H1992">
        <v>91.67</v>
      </c>
      <c r="I1992" s="53">
        <v>0</v>
      </c>
      <c r="J1992" t="s">
        <v>51</v>
      </c>
      <c r="K1992" t="s">
        <v>49</v>
      </c>
      <c r="L1992" s="52" t="s">
        <v>52</v>
      </c>
    </row>
    <row r="1993" spans="1:12" x14ac:dyDescent="0.25">
      <c r="A1993">
        <v>21002720</v>
      </c>
      <c r="B1993" t="s">
        <v>2878</v>
      </c>
      <c r="C1993" t="s">
        <v>2879</v>
      </c>
      <c r="D1993">
        <v>21002720</v>
      </c>
      <c r="E1993" t="s">
        <v>49</v>
      </c>
      <c r="F1993">
        <v>0</v>
      </c>
      <c r="G1993" t="s">
        <v>50</v>
      </c>
      <c r="H1993">
        <v>91.67</v>
      </c>
      <c r="I1993">
        <v>0</v>
      </c>
      <c r="J1993" t="s">
        <v>51</v>
      </c>
      <c r="K1993" t="s">
        <v>49</v>
      </c>
      <c r="L1993" s="52" t="s">
        <v>56</v>
      </c>
    </row>
    <row r="1994" spans="1:12" x14ac:dyDescent="0.25">
      <c r="A1994">
        <v>10844079</v>
      </c>
      <c r="B1994" t="s">
        <v>2880</v>
      </c>
      <c r="C1994" t="s">
        <v>2881</v>
      </c>
      <c r="D1994">
        <v>10844079</v>
      </c>
      <c r="E1994" t="s">
        <v>71</v>
      </c>
      <c r="F1994">
        <v>0</v>
      </c>
      <c r="G1994" t="s">
        <v>50</v>
      </c>
      <c r="H1994">
        <v>98.4</v>
      </c>
      <c r="I1994">
        <v>0</v>
      </c>
      <c r="J1994" t="s">
        <v>51</v>
      </c>
      <c r="K1994" t="s">
        <v>71</v>
      </c>
      <c r="L1994" s="52" t="s">
        <v>56</v>
      </c>
    </row>
    <row r="1995" spans="1:12" x14ac:dyDescent="0.25">
      <c r="A1995">
        <v>23521835</v>
      </c>
      <c r="B1995" t="s">
        <v>2883</v>
      </c>
      <c r="C1995" t="s">
        <v>2884</v>
      </c>
      <c r="D1995">
        <v>23521835</v>
      </c>
      <c r="E1995" t="s">
        <v>49</v>
      </c>
      <c r="F1995">
        <v>3</v>
      </c>
      <c r="G1995" t="s">
        <v>50</v>
      </c>
      <c r="H1995">
        <v>91.67</v>
      </c>
      <c r="I1995">
        <v>0</v>
      </c>
      <c r="J1995" t="s">
        <v>51</v>
      </c>
      <c r="K1995" t="s">
        <v>49</v>
      </c>
      <c r="L1995" s="52" t="s">
        <v>56</v>
      </c>
    </row>
    <row r="1996" spans="1:12" x14ac:dyDescent="0.25">
      <c r="B1996" t="s">
        <v>7273</v>
      </c>
      <c r="C1996" t="s">
        <v>2885</v>
      </c>
      <c r="E1996" t="s">
        <v>49</v>
      </c>
      <c r="I1996" s="53">
        <v>1</v>
      </c>
      <c r="J1996" t="s">
        <v>51</v>
      </c>
      <c r="K1996" t="s">
        <v>49</v>
      </c>
      <c r="L1996" s="52" t="s">
        <v>52</v>
      </c>
    </row>
    <row r="1997" spans="1:12" x14ac:dyDescent="0.25">
      <c r="A1997">
        <v>23482875</v>
      </c>
      <c r="B1997" t="s">
        <v>2886</v>
      </c>
      <c r="C1997" t="s">
        <v>2887</v>
      </c>
      <c r="D1997">
        <v>23482875</v>
      </c>
      <c r="E1997" t="s">
        <v>49</v>
      </c>
      <c r="G1997" t="s">
        <v>117</v>
      </c>
      <c r="H1997">
        <v>108.33</v>
      </c>
      <c r="I1997">
        <v>3</v>
      </c>
      <c r="J1997" t="s">
        <v>118</v>
      </c>
      <c r="K1997" t="s">
        <v>49</v>
      </c>
      <c r="L1997" s="52" t="s">
        <v>56</v>
      </c>
    </row>
    <row r="1998" spans="1:12" x14ac:dyDescent="0.25">
      <c r="B1998" t="s">
        <v>7274</v>
      </c>
      <c r="C1998" t="s">
        <v>2888</v>
      </c>
      <c r="E1998" t="s">
        <v>49</v>
      </c>
      <c r="I1998" s="53">
        <v>0</v>
      </c>
      <c r="J1998" t="s">
        <v>8594</v>
      </c>
      <c r="K1998" t="s">
        <v>49</v>
      </c>
      <c r="L1998" s="52" t="s">
        <v>52</v>
      </c>
    </row>
    <row r="1999" spans="1:12" x14ac:dyDescent="0.25">
      <c r="B1999" t="s">
        <v>7275</v>
      </c>
      <c r="C1999" t="s">
        <v>2889</v>
      </c>
      <c r="E1999" t="s">
        <v>49</v>
      </c>
      <c r="I1999" s="53">
        <v>0</v>
      </c>
      <c r="J1999" t="s">
        <v>8594</v>
      </c>
      <c r="K1999" t="s">
        <v>49</v>
      </c>
      <c r="L1999" s="52" t="s">
        <v>52</v>
      </c>
    </row>
    <row r="2000" spans="1:12" x14ac:dyDescent="0.25">
      <c r="B2000" t="s">
        <v>7276</v>
      </c>
      <c r="C2000" t="s">
        <v>2890</v>
      </c>
      <c r="E2000" t="s">
        <v>49</v>
      </c>
      <c r="I2000" s="53">
        <v>0</v>
      </c>
      <c r="J2000" t="s">
        <v>51</v>
      </c>
      <c r="K2000" t="s">
        <v>49</v>
      </c>
      <c r="L2000" s="52" t="s">
        <v>52</v>
      </c>
    </row>
    <row r="2001" spans="1:12" x14ac:dyDescent="0.25">
      <c r="B2001" t="s">
        <v>7277</v>
      </c>
      <c r="C2001" t="s">
        <v>2891</v>
      </c>
      <c r="E2001" t="s">
        <v>49</v>
      </c>
      <c r="I2001" s="53">
        <v>0</v>
      </c>
      <c r="J2001" t="s">
        <v>51</v>
      </c>
      <c r="K2001" t="s">
        <v>49</v>
      </c>
      <c r="L2001" s="52" t="s">
        <v>52</v>
      </c>
    </row>
    <row r="2002" spans="1:12" x14ac:dyDescent="0.25">
      <c r="A2002">
        <v>21004847</v>
      </c>
      <c r="B2002" t="s">
        <v>7278</v>
      </c>
      <c r="C2002" t="s">
        <v>2892</v>
      </c>
      <c r="D2002">
        <v>21004847</v>
      </c>
      <c r="E2002" t="s">
        <v>49</v>
      </c>
      <c r="F2002">
        <v>0</v>
      </c>
      <c r="G2002" t="s">
        <v>50</v>
      </c>
      <c r="H2002">
        <v>91.67</v>
      </c>
      <c r="I2002" s="53">
        <v>0</v>
      </c>
      <c r="J2002" t="s">
        <v>51</v>
      </c>
      <c r="K2002" t="s">
        <v>49</v>
      </c>
      <c r="L2002" s="52" t="s">
        <v>56</v>
      </c>
    </row>
    <row r="2003" spans="1:12" x14ac:dyDescent="0.25">
      <c r="A2003">
        <v>24009171</v>
      </c>
      <c r="B2003" t="s">
        <v>2893</v>
      </c>
      <c r="C2003" t="s">
        <v>2894</v>
      </c>
      <c r="D2003">
        <v>24009171</v>
      </c>
      <c r="E2003" t="s">
        <v>49</v>
      </c>
      <c r="F2003">
        <v>1</v>
      </c>
      <c r="G2003" t="s">
        <v>50</v>
      </c>
      <c r="H2003">
        <v>91.67</v>
      </c>
      <c r="I2003">
        <v>0</v>
      </c>
      <c r="J2003" t="s">
        <v>51</v>
      </c>
      <c r="K2003" t="s">
        <v>49</v>
      </c>
      <c r="L2003" s="52" t="s">
        <v>52</v>
      </c>
    </row>
    <row r="2004" spans="1:12" x14ac:dyDescent="0.25">
      <c r="A2004">
        <v>24005815</v>
      </c>
      <c r="B2004" t="s">
        <v>2895</v>
      </c>
      <c r="C2004" t="s">
        <v>2896</v>
      </c>
      <c r="D2004">
        <v>24005815</v>
      </c>
      <c r="E2004" t="s">
        <v>49</v>
      </c>
      <c r="F2004">
        <v>0</v>
      </c>
      <c r="G2004" t="s">
        <v>74</v>
      </c>
      <c r="H2004">
        <v>100</v>
      </c>
      <c r="I2004">
        <v>0</v>
      </c>
      <c r="J2004" t="s">
        <v>75</v>
      </c>
      <c r="K2004" t="s">
        <v>49</v>
      </c>
      <c r="L2004" s="52" t="s">
        <v>56</v>
      </c>
    </row>
    <row r="2005" spans="1:12" x14ac:dyDescent="0.25">
      <c r="A2005">
        <v>23045893</v>
      </c>
      <c r="B2005" t="s">
        <v>2897</v>
      </c>
      <c r="C2005" t="s">
        <v>2898</v>
      </c>
      <c r="D2005">
        <v>23045893</v>
      </c>
      <c r="E2005" t="s">
        <v>49</v>
      </c>
      <c r="F2005">
        <v>4</v>
      </c>
      <c r="H2005">
        <v>112.5</v>
      </c>
      <c r="I2005">
        <v>1</v>
      </c>
      <c r="J2005" t="s">
        <v>102</v>
      </c>
      <c r="K2005" t="s">
        <v>49</v>
      </c>
      <c r="L2005" s="52" t="s">
        <v>56</v>
      </c>
    </row>
    <row r="2006" spans="1:12" x14ac:dyDescent="0.25">
      <c r="B2006" t="s">
        <v>7279</v>
      </c>
      <c r="C2006" t="s">
        <v>2899</v>
      </c>
      <c r="E2006" t="s">
        <v>49</v>
      </c>
      <c r="I2006" s="53">
        <v>0</v>
      </c>
      <c r="J2006" t="s">
        <v>51</v>
      </c>
      <c r="K2006" t="s">
        <v>49</v>
      </c>
      <c r="L2006" s="52" t="s">
        <v>52</v>
      </c>
    </row>
    <row r="2007" spans="1:12" x14ac:dyDescent="0.25">
      <c r="B2007" t="s">
        <v>7280</v>
      </c>
      <c r="C2007" t="s">
        <v>2900</v>
      </c>
      <c r="E2007" t="s">
        <v>49</v>
      </c>
      <c r="I2007" s="53">
        <v>0</v>
      </c>
      <c r="J2007" t="s">
        <v>51</v>
      </c>
      <c r="K2007" t="s">
        <v>49</v>
      </c>
      <c r="L2007" s="52" t="s">
        <v>52</v>
      </c>
    </row>
    <row r="2008" spans="1:12" x14ac:dyDescent="0.25">
      <c r="B2008" t="s">
        <v>7281</v>
      </c>
      <c r="C2008" t="s">
        <v>2901</v>
      </c>
      <c r="E2008" t="s">
        <v>49</v>
      </c>
      <c r="I2008" s="53">
        <v>1</v>
      </c>
      <c r="J2008" t="s">
        <v>8595</v>
      </c>
      <c r="K2008" t="s">
        <v>49</v>
      </c>
      <c r="L2008" s="52" t="s">
        <v>52</v>
      </c>
    </row>
    <row r="2009" spans="1:12" x14ac:dyDescent="0.25">
      <c r="A2009">
        <v>10941619</v>
      </c>
      <c r="B2009" t="s">
        <v>7282</v>
      </c>
      <c r="C2009" t="s">
        <v>2902</v>
      </c>
      <c r="D2009">
        <v>10941619</v>
      </c>
      <c r="E2009" t="s">
        <v>49</v>
      </c>
      <c r="F2009">
        <v>7</v>
      </c>
      <c r="G2009" t="s">
        <v>74</v>
      </c>
      <c r="H2009">
        <v>100</v>
      </c>
      <c r="I2009" s="53">
        <v>0</v>
      </c>
      <c r="J2009" t="s">
        <v>8594</v>
      </c>
      <c r="K2009" t="s">
        <v>49</v>
      </c>
      <c r="L2009" s="52" t="s">
        <v>56</v>
      </c>
    </row>
    <row r="2010" spans="1:12" x14ac:dyDescent="0.25">
      <c r="A2010">
        <v>12064164</v>
      </c>
      <c r="B2010" t="s">
        <v>2903</v>
      </c>
      <c r="C2010" t="s">
        <v>2904</v>
      </c>
      <c r="D2010">
        <v>12064164</v>
      </c>
      <c r="E2010" t="s">
        <v>49</v>
      </c>
      <c r="F2010">
        <v>0</v>
      </c>
      <c r="H2010">
        <v>91.67</v>
      </c>
      <c r="I2010">
        <v>0</v>
      </c>
      <c r="J2010" t="s">
        <v>51</v>
      </c>
      <c r="K2010" t="s">
        <v>49</v>
      </c>
      <c r="L2010" s="52" t="s">
        <v>56</v>
      </c>
    </row>
    <row r="2011" spans="1:12" x14ac:dyDescent="0.25">
      <c r="A2011">
        <v>10857927</v>
      </c>
      <c r="B2011" t="s">
        <v>2905</v>
      </c>
      <c r="C2011" t="s">
        <v>2906</v>
      </c>
      <c r="D2011">
        <v>10857927</v>
      </c>
      <c r="E2011" t="s">
        <v>49</v>
      </c>
      <c r="F2011">
        <v>2</v>
      </c>
      <c r="G2011" t="s">
        <v>90</v>
      </c>
      <c r="H2011">
        <v>100</v>
      </c>
      <c r="I2011">
        <v>1</v>
      </c>
      <c r="J2011" t="s">
        <v>91</v>
      </c>
      <c r="K2011" t="s">
        <v>49</v>
      </c>
      <c r="L2011" s="52" t="s">
        <v>56</v>
      </c>
    </row>
    <row r="2012" spans="1:12" x14ac:dyDescent="0.25">
      <c r="B2012" t="s">
        <v>7283</v>
      </c>
      <c r="C2012" t="s">
        <v>2907</v>
      </c>
      <c r="E2012" t="s">
        <v>49</v>
      </c>
      <c r="I2012" s="53">
        <v>0</v>
      </c>
      <c r="J2012" t="s">
        <v>51</v>
      </c>
      <c r="K2012" t="s">
        <v>49</v>
      </c>
      <c r="L2012" s="52" t="s">
        <v>52</v>
      </c>
    </row>
    <row r="2013" spans="1:12" x14ac:dyDescent="0.25">
      <c r="A2013">
        <v>23779945</v>
      </c>
      <c r="B2013" t="s">
        <v>2908</v>
      </c>
      <c r="C2013" t="s">
        <v>2909</v>
      </c>
      <c r="D2013">
        <v>23779945</v>
      </c>
      <c r="E2013" t="s">
        <v>49</v>
      </c>
      <c r="F2013">
        <v>1</v>
      </c>
      <c r="G2013" t="s">
        <v>50</v>
      </c>
      <c r="H2013">
        <v>91.67</v>
      </c>
      <c r="I2013">
        <v>0</v>
      </c>
      <c r="J2013" t="s">
        <v>51</v>
      </c>
      <c r="K2013" t="s">
        <v>49</v>
      </c>
      <c r="L2013" s="52" t="s">
        <v>56</v>
      </c>
    </row>
    <row r="2014" spans="1:12" x14ac:dyDescent="0.25">
      <c r="A2014">
        <v>15323210</v>
      </c>
      <c r="B2014" t="s">
        <v>2910</v>
      </c>
      <c r="C2014" t="s">
        <v>2911</v>
      </c>
      <c r="D2014">
        <v>15323210</v>
      </c>
      <c r="E2014" t="s">
        <v>49</v>
      </c>
      <c r="F2014">
        <v>1</v>
      </c>
      <c r="G2014" t="s">
        <v>50</v>
      </c>
      <c r="H2014">
        <v>91.67</v>
      </c>
      <c r="I2014">
        <v>0</v>
      </c>
      <c r="J2014" t="s">
        <v>51</v>
      </c>
      <c r="K2014" t="s">
        <v>49</v>
      </c>
      <c r="L2014" s="52" t="s">
        <v>56</v>
      </c>
    </row>
    <row r="2015" spans="1:12" x14ac:dyDescent="0.25">
      <c r="B2015" t="s">
        <v>7284</v>
      </c>
      <c r="C2015" t="s">
        <v>2912</v>
      </c>
      <c r="E2015" t="s">
        <v>49</v>
      </c>
      <c r="I2015" s="53">
        <v>1</v>
      </c>
      <c r="J2015" t="s">
        <v>8594</v>
      </c>
      <c r="K2015" t="s">
        <v>49</v>
      </c>
      <c r="L2015" s="52" t="s">
        <v>52</v>
      </c>
    </row>
    <row r="2016" spans="1:12" x14ac:dyDescent="0.25">
      <c r="B2016" t="s">
        <v>7285</v>
      </c>
      <c r="C2016" t="s">
        <v>2913</v>
      </c>
      <c r="E2016" t="s">
        <v>49</v>
      </c>
      <c r="I2016" s="53">
        <v>4</v>
      </c>
      <c r="J2016" t="s">
        <v>51</v>
      </c>
      <c r="K2016" t="s">
        <v>49</v>
      </c>
      <c r="L2016" s="52" t="s">
        <v>52</v>
      </c>
    </row>
    <row r="2017" spans="1:12" x14ac:dyDescent="0.25">
      <c r="A2017">
        <v>24371546</v>
      </c>
      <c r="B2017" t="s">
        <v>2914</v>
      </c>
      <c r="C2017" t="s">
        <v>2915</v>
      </c>
      <c r="D2017">
        <v>24371546</v>
      </c>
      <c r="E2017" t="s">
        <v>49</v>
      </c>
      <c r="F2017">
        <v>1</v>
      </c>
      <c r="H2017">
        <v>91.67</v>
      </c>
      <c r="I2017">
        <v>2</v>
      </c>
      <c r="J2017" t="s">
        <v>51</v>
      </c>
      <c r="K2017" t="s">
        <v>49</v>
      </c>
      <c r="L2017" s="52" t="s">
        <v>56</v>
      </c>
    </row>
    <row r="2018" spans="1:12" x14ac:dyDescent="0.25">
      <c r="B2018" t="s">
        <v>7286</v>
      </c>
      <c r="C2018" t="s">
        <v>2916</v>
      </c>
      <c r="E2018" t="s">
        <v>49</v>
      </c>
      <c r="I2018" s="53">
        <v>1</v>
      </c>
      <c r="J2018" t="s">
        <v>51</v>
      </c>
      <c r="K2018" t="s">
        <v>49</v>
      </c>
      <c r="L2018" s="52" t="s">
        <v>52</v>
      </c>
    </row>
    <row r="2019" spans="1:12" x14ac:dyDescent="0.25">
      <c r="B2019" t="s">
        <v>7287</v>
      </c>
      <c r="C2019" t="s">
        <v>2917</v>
      </c>
      <c r="E2019" t="s">
        <v>49</v>
      </c>
      <c r="I2019" s="53">
        <v>2</v>
      </c>
      <c r="J2019" t="s">
        <v>51</v>
      </c>
      <c r="K2019" t="s">
        <v>49</v>
      </c>
      <c r="L2019" s="52" t="s">
        <v>52</v>
      </c>
    </row>
    <row r="2020" spans="1:12" x14ac:dyDescent="0.25">
      <c r="A2020">
        <v>23001451</v>
      </c>
      <c r="B2020" t="s">
        <v>2918</v>
      </c>
      <c r="C2020" t="s">
        <v>2919</v>
      </c>
      <c r="D2020">
        <v>23001451</v>
      </c>
      <c r="E2020" t="s">
        <v>49</v>
      </c>
      <c r="F2020">
        <v>3</v>
      </c>
      <c r="H2020">
        <v>112.5</v>
      </c>
      <c r="I2020">
        <v>1</v>
      </c>
      <c r="J2020" t="s">
        <v>102</v>
      </c>
      <c r="K2020" t="s">
        <v>49</v>
      </c>
      <c r="L2020" s="52" t="s">
        <v>56</v>
      </c>
    </row>
    <row r="2021" spans="1:12" x14ac:dyDescent="0.25">
      <c r="B2021" t="s">
        <v>7288</v>
      </c>
      <c r="C2021" t="s">
        <v>2920</v>
      </c>
      <c r="E2021" t="s">
        <v>49</v>
      </c>
      <c r="I2021" s="53">
        <v>0</v>
      </c>
      <c r="J2021" t="s">
        <v>51</v>
      </c>
      <c r="K2021" t="s">
        <v>49</v>
      </c>
      <c r="L2021" s="52" t="s">
        <v>52</v>
      </c>
    </row>
    <row r="2022" spans="1:12" x14ac:dyDescent="0.25">
      <c r="B2022" t="s">
        <v>7289</v>
      </c>
      <c r="C2022" t="s">
        <v>2921</v>
      </c>
      <c r="E2022" t="s">
        <v>49</v>
      </c>
      <c r="I2022" s="53">
        <v>1</v>
      </c>
      <c r="J2022" t="s">
        <v>51</v>
      </c>
      <c r="K2022" t="s">
        <v>49</v>
      </c>
      <c r="L2022" s="52" t="s">
        <v>52</v>
      </c>
    </row>
    <row r="2023" spans="1:12" x14ac:dyDescent="0.25">
      <c r="B2023" t="s">
        <v>7290</v>
      </c>
      <c r="C2023" t="s">
        <v>2922</v>
      </c>
      <c r="E2023" t="s">
        <v>49</v>
      </c>
      <c r="I2023" s="53">
        <v>0</v>
      </c>
      <c r="J2023" t="s">
        <v>51</v>
      </c>
      <c r="K2023" t="s">
        <v>49</v>
      </c>
      <c r="L2023" s="52" t="s">
        <v>52</v>
      </c>
    </row>
    <row r="2024" spans="1:12" x14ac:dyDescent="0.25">
      <c r="A2024">
        <v>10853072</v>
      </c>
      <c r="B2024" t="s">
        <v>2923</v>
      </c>
      <c r="C2024" t="s">
        <v>2924</v>
      </c>
      <c r="D2024">
        <v>10853072</v>
      </c>
      <c r="E2024" t="s">
        <v>49</v>
      </c>
      <c r="F2024">
        <v>1</v>
      </c>
      <c r="G2024" t="s">
        <v>117</v>
      </c>
      <c r="H2024">
        <v>118.45</v>
      </c>
      <c r="I2024">
        <v>0</v>
      </c>
      <c r="J2024" t="s">
        <v>118</v>
      </c>
      <c r="K2024" t="s">
        <v>49</v>
      </c>
      <c r="L2024" s="52" t="s">
        <v>52</v>
      </c>
    </row>
    <row r="2025" spans="1:12" x14ac:dyDescent="0.25">
      <c r="A2025">
        <v>12264613</v>
      </c>
      <c r="B2025" t="s">
        <v>7291</v>
      </c>
      <c r="C2025" t="s">
        <v>2925</v>
      </c>
      <c r="D2025">
        <v>12264613</v>
      </c>
      <c r="E2025" t="s">
        <v>49</v>
      </c>
      <c r="F2025">
        <v>0</v>
      </c>
      <c r="G2025" t="s">
        <v>50</v>
      </c>
      <c r="H2025">
        <v>91.67</v>
      </c>
      <c r="I2025" s="53">
        <v>0</v>
      </c>
      <c r="J2025" t="s">
        <v>51</v>
      </c>
      <c r="K2025" t="s">
        <v>49</v>
      </c>
      <c r="L2025" s="52" t="s">
        <v>56</v>
      </c>
    </row>
    <row r="2026" spans="1:12" x14ac:dyDescent="0.25">
      <c r="B2026" t="s">
        <v>7292</v>
      </c>
      <c r="C2026" t="s">
        <v>2926</v>
      </c>
      <c r="E2026" t="s">
        <v>49</v>
      </c>
      <c r="I2026" s="53">
        <v>0</v>
      </c>
      <c r="J2026" t="s">
        <v>51</v>
      </c>
      <c r="K2026" t="s">
        <v>49</v>
      </c>
      <c r="L2026" s="52" t="s">
        <v>52</v>
      </c>
    </row>
    <row r="2027" spans="1:12" x14ac:dyDescent="0.25">
      <c r="B2027" t="s">
        <v>7293</v>
      </c>
      <c r="C2027" t="s">
        <v>2927</v>
      </c>
      <c r="E2027" t="s">
        <v>49</v>
      </c>
      <c r="I2027" s="53">
        <v>0</v>
      </c>
      <c r="J2027" t="s">
        <v>51</v>
      </c>
      <c r="K2027" t="s">
        <v>49</v>
      </c>
      <c r="L2027" s="52" t="s">
        <v>52</v>
      </c>
    </row>
    <row r="2028" spans="1:12" x14ac:dyDescent="0.25">
      <c r="A2028">
        <v>10842267</v>
      </c>
      <c r="B2028" t="s">
        <v>2928</v>
      </c>
      <c r="C2028" t="s">
        <v>2929</v>
      </c>
      <c r="D2028">
        <v>10842267</v>
      </c>
      <c r="E2028" t="s">
        <v>49</v>
      </c>
      <c r="F2028">
        <v>1</v>
      </c>
      <c r="G2028" t="s">
        <v>198</v>
      </c>
      <c r="H2028">
        <v>119.8</v>
      </c>
      <c r="I2028">
        <v>1</v>
      </c>
      <c r="J2028" t="s">
        <v>102</v>
      </c>
      <c r="K2028" t="s">
        <v>49</v>
      </c>
      <c r="L2028" s="52" t="s">
        <v>56</v>
      </c>
    </row>
    <row r="2029" spans="1:12" x14ac:dyDescent="0.25">
      <c r="B2029" t="s">
        <v>7294</v>
      </c>
      <c r="C2029" t="s">
        <v>2932</v>
      </c>
      <c r="E2029" t="s">
        <v>49</v>
      </c>
      <c r="I2029" s="53">
        <v>4</v>
      </c>
      <c r="J2029" t="s">
        <v>8594</v>
      </c>
      <c r="K2029" t="s">
        <v>49</v>
      </c>
      <c r="L2029" s="52" t="s">
        <v>52</v>
      </c>
    </row>
    <row r="2030" spans="1:12" x14ac:dyDescent="0.25">
      <c r="B2030" t="s">
        <v>7295</v>
      </c>
      <c r="C2030" t="s">
        <v>2933</v>
      </c>
      <c r="E2030" t="s">
        <v>49</v>
      </c>
      <c r="I2030" s="53">
        <v>0</v>
      </c>
      <c r="J2030" t="s">
        <v>51</v>
      </c>
      <c r="K2030" t="s">
        <v>49</v>
      </c>
      <c r="L2030" s="52" t="s">
        <v>52</v>
      </c>
    </row>
    <row r="2031" spans="1:12" x14ac:dyDescent="0.25">
      <c r="A2031">
        <v>10842740</v>
      </c>
      <c r="B2031" t="s">
        <v>2930</v>
      </c>
      <c r="C2031" t="s">
        <v>2931</v>
      </c>
      <c r="D2031">
        <v>10842740</v>
      </c>
      <c r="E2031" t="s">
        <v>71</v>
      </c>
      <c r="F2031">
        <v>0</v>
      </c>
      <c r="G2031" t="s">
        <v>50</v>
      </c>
      <c r="H2031">
        <v>98.4</v>
      </c>
      <c r="I2031">
        <v>0</v>
      </c>
      <c r="J2031" t="s">
        <v>51</v>
      </c>
      <c r="K2031" t="s">
        <v>71</v>
      </c>
      <c r="L2031" s="52" t="s">
        <v>52</v>
      </c>
    </row>
    <row r="2032" spans="1:12" x14ac:dyDescent="0.25">
      <c r="B2032" t="s">
        <v>7296</v>
      </c>
      <c r="C2032" t="s">
        <v>2934</v>
      </c>
      <c r="E2032" t="s">
        <v>49</v>
      </c>
      <c r="I2032" s="53">
        <v>0</v>
      </c>
      <c r="J2032" t="s">
        <v>51</v>
      </c>
      <c r="K2032" t="s">
        <v>49</v>
      </c>
      <c r="L2032" s="52" t="s">
        <v>52</v>
      </c>
    </row>
    <row r="2033" spans="1:12" x14ac:dyDescent="0.25">
      <c r="B2033" t="s">
        <v>7297</v>
      </c>
      <c r="C2033" t="s">
        <v>2935</v>
      </c>
      <c r="E2033" t="s">
        <v>49</v>
      </c>
      <c r="I2033" s="53">
        <v>1</v>
      </c>
      <c r="J2033" t="s">
        <v>181</v>
      </c>
      <c r="K2033" t="s">
        <v>49</v>
      </c>
      <c r="L2033" s="52" t="s">
        <v>52</v>
      </c>
    </row>
    <row r="2034" spans="1:12" x14ac:dyDescent="0.25">
      <c r="B2034" t="s">
        <v>7298</v>
      </c>
      <c r="C2034" t="s">
        <v>2936</v>
      </c>
      <c r="E2034" t="s">
        <v>49</v>
      </c>
      <c r="I2034" s="53">
        <v>0</v>
      </c>
      <c r="J2034" t="s">
        <v>51</v>
      </c>
      <c r="K2034" t="s">
        <v>49</v>
      </c>
      <c r="L2034" s="52" t="s">
        <v>52</v>
      </c>
    </row>
    <row r="2035" spans="1:12" x14ac:dyDescent="0.25">
      <c r="B2035" t="s">
        <v>7299</v>
      </c>
      <c r="C2035" t="s">
        <v>2937</v>
      </c>
      <c r="E2035" t="s">
        <v>49</v>
      </c>
      <c r="I2035" s="53">
        <v>0</v>
      </c>
      <c r="J2035" t="s">
        <v>8594</v>
      </c>
      <c r="K2035" t="s">
        <v>49</v>
      </c>
      <c r="L2035" s="52" t="s">
        <v>52</v>
      </c>
    </row>
    <row r="2036" spans="1:12" x14ac:dyDescent="0.25">
      <c r="B2036" t="s">
        <v>7300</v>
      </c>
      <c r="C2036" t="s">
        <v>2938</v>
      </c>
      <c r="E2036" t="s">
        <v>49</v>
      </c>
      <c r="I2036" s="53">
        <v>1</v>
      </c>
      <c r="J2036" t="s">
        <v>51</v>
      </c>
      <c r="K2036" t="s">
        <v>49</v>
      </c>
      <c r="L2036" s="52" t="s">
        <v>52</v>
      </c>
    </row>
    <row r="2037" spans="1:12" x14ac:dyDescent="0.25">
      <c r="A2037">
        <v>23346540</v>
      </c>
      <c r="B2037" t="s">
        <v>7301</v>
      </c>
      <c r="C2037" t="s">
        <v>2939</v>
      </c>
      <c r="D2037">
        <v>23346540</v>
      </c>
      <c r="E2037" t="s">
        <v>49</v>
      </c>
      <c r="F2037">
        <v>1</v>
      </c>
      <c r="G2037" t="s">
        <v>50</v>
      </c>
      <c r="H2037">
        <v>91.67</v>
      </c>
      <c r="I2037" s="53">
        <v>1</v>
      </c>
      <c r="J2037" t="s">
        <v>51</v>
      </c>
      <c r="K2037" t="s">
        <v>49</v>
      </c>
      <c r="L2037" s="52" t="s">
        <v>56</v>
      </c>
    </row>
    <row r="2038" spans="1:12" x14ac:dyDescent="0.25">
      <c r="A2038">
        <v>23398835</v>
      </c>
      <c r="B2038" t="s">
        <v>2940</v>
      </c>
      <c r="C2038" t="s">
        <v>2941</v>
      </c>
      <c r="D2038">
        <v>23398835</v>
      </c>
      <c r="E2038" t="s">
        <v>49</v>
      </c>
      <c r="F2038">
        <v>0</v>
      </c>
      <c r="G2038" t="s">
        <v>50</v>
      </c>
      <c r="H2038">
        <v>91.67</v>
      </c>
      <c r="I2038">
        <v>0</v>
      </c>
      <c r="J2038" t="s">
        <v>51</v>
      </c>
      <c r="K2038" t="s">
        <v>49</v>
      </c>
      <c r="L2038" s="52" t="s">
        <v>52</v>
      </c>
    </row>
    <row r="2039" spans="1:12" x14ac:dyDescent="0.25">
      <c r="B2039" t="s">
        <v>7302</v>
      </c>
      <c r="C2039" t="s">
        <v>2942</v>
      </c>
      <c r="E2039" t="s">
        <v>49</v>
      </c>
      <c r="I2039" s="53">
        <v>0</v>
      </c>
      <c r="J2039" t="s">
        <v>51</v>
      </c>
      <c r="K2039" t="s">
        <v>49</v>
      </c>
      <c r="L2039" s="52" t="s">
        <v>52</v>
      </c>
    </row>
    <row r="2040" spans="1:12" x14ac:dyDescent="0.25">
      <c r="B2040" t="s">
        <v>7303</v>
      </c>
      <c r="C2040" t="s">
        <v>2943</v>
      </c>
      <c r="E2040" t="s">
        <v>49</v>
      </c>
      <c r="I2040" s="53">
        <v>5</v>
      </c>
      <c r="J2040" t="s">
        <v>8593</v>
      </c>
      <c r="K2040" t="s">
        <v>49</v>
      </c>
      <c r="L2040" s="52" t="s">
        <v>52</v>
      </c>
    </row>
    <row r="2041" spans="1:12" x14ac:dyDescent="0.25">
      <c r="B2041" t="s">
        <v>7304</v>
      </c>
      <c r="C2041" t="s">
        <v>2944</v>
      </c>
      <c r="E2041" t="s">
        <v>49</v>
      </c>
      <c r="I2041" s="53">
        <v>3</v>
      </c>
      <c r="J2041" t="s">
        <v>51</v>
      </c>
      <c r="K2041" t="s">
        <v>49</v>
      </c>
      <c r="L2041" s="52" t="s">
        <v>52</v>
      </c>
    </row>
    <row r="2042" spans="1:12" x14ac:dyDescent="0.25">
      <c r="B2042" t="s">
        <v>7305</v>
      </c>
      <c r="C2042" t="s">
        <v>2945</v>
      </c>
      <c r="E2042" t="s">
        <v>49</v>
      </c>
      <c r="I2042" s="53">
        <v>0</v>
      </c>
      <c r="J2042" t="s">
        <v>51</v>
      </c>
      <c r="K2042" t="s">
        <v>49</v>
      </c>
      <c r="L2042" s="52" t="s">
        <v>52</v>
      </c>
    </row>
    <row r="2043" spans="1:12" x14ac:dyDescent="0.25">
      <c r="B2043" t="s">
        <v>7306</v>
      </c>
      <c r="C2043" t="s">
        <v>2946</v>
      </c>
      <c r="E2043" t="s">
        <v>49</v>
      </c>
      <c r="I2043" s="53">
        <v>0</v>
      </c>
      <c r="J2043" t="s">
        <v>51</v>
      </c>
      <c r="K2043" t="s">
        <v>49</v>
      </c>
      <c r="L2043" s="52" t="s">
        <v>52</v>
      </c>
    </row>
    <row r="2044" spans="1:12" x14ac:dyDescent="0.25">
      <c r="A2044">
        <v>23238755</v>
      </c>
      <c r="B2044" t="s">
        <v>2947</v>
      </c>
      <c r="C2044" t="s">
        <v>2948</v>
      </c>
      <c r="D2044">
        <v>23238755</v>
      </c>
      <c r="E2044" t="s">
        <v>49</v>
      </c>
      <c r="F2044">
        <v>2</v>
      </c>
      <c r="G2044" t="s">
        <v>50</v>
      </c>
      <c r="H2044">
        <v>91.67</v>
      </c>
      <c r="I2044">
        <v>1</v>
      </c>
      <c r="J2044" t="s">
        <v>51</v>
      </c>
      <c r="K2044" t="s">
        <v>49</v>
      </c>
      <c r="L2044" s="52" t="s">
        <v>56</v>
      </c>
    </row>
    <row r="2045" spans="1:12" x14ac:dyDescent="0.25">
      <c r="A2045">
        <v>11025390</v>
      </c>
      <c r="B2045" t="s">
        <v>2949</v>
      </c>
      <c r="C2045" t="s">
        <v>2950</v>
      </c>
      <c r="D2045">
        <v>11025390</v>
      </c>
      <c r="E2045" t="s">
        <v>71</v>
      </c>
      <c r="F2045">
        <v>2</v>
      </c>
      <c r="G2045" t="s">
        <v>50</v>
      </c>
      <c r="H2045">
        <v>100</v>
      </c>
      <c r="I2045">
        <v>0</v>
      </c>
      <c r="J2045" t="s">
        <v>75</v>
      </c>
      <c r="K2045" t="s">
        <v>71</v>
      </c>
      <c r="L2045" s="52" t="s">
        <v>56</v>
      </c>
    </row>
    <row r="2046" spans="1:12" x14ac:dyDescent="0.25">
      <c r="B2046" t="s">
        <v>7307</v>
      </c>
      <c r="C2046" t="s">
        <v>2951</v>
      </c>
      <c r="E2046" t="s">
        <v>49</v>
      </c>
      <c r="I2046" s="53">
        <v>0</v>
      </c>
      <c r="J2046" t="s">
        <v>51</v>
      </c>
      <c r="K2046" t="s">
        <v>49</v>
      </c>
      <c r="L2046" s="52" t="s">
        <v>52</v>
      </c>
    </row>
    <row r="2047" spans="1:12" x14ac:dyDescent="0.25">
      <c r="A2047">
        <v>21005876</v>
      </c>
      <c r="B2047" t="s">
        <v>7308</v>
      </c>
      <c r="C2047" t="s">
        <v>2952</v>
      </c>
      <c r="D2047">
        <v>21005876</v>
      </c>
      <c r="E2047" t="s">
        <v>49</v>
      </c>
      <c r="F2047">
        <v>0</v>
      </c>
      <c r="G2047" t="s">
        <v>74</v>
      </c>
      <c r="H2047">
        <v>100</v>
      </c>
      <c r="I2047" s="53">
        <v>0</v>
      </c>
      <c r="J2047" t="s">
        <v>8594</v>
      </c>
      <c r="K2047" t="s">
        <v>49</v>
      </c>
      <c r="L2047" s="52" t="s">
        <v>56</v>
      </c>
    </row>
    <row r="2048" spans="1:12" x14ac:dyDescent="0.25">
      <c r="A2048">
        <v>10946287</v>
      </c>
      <c r="B2048" t="s">
        <v>2953</v>
      </c>
      <c r="C2048" t="s">
        <v>2954</v>
      </c>
      <c r="D2048">
        <v>10946287</v>
      </c>
      <c r="E2048" t="s">
        <v>49</v>
      </c>
      <c r="G2048" t="s">
        <v>90</v>
      </c>
      <c r="H2048">
        <v>100</v>
      </c>
      <c r="I2048">
        <v>2</v>
      </c>
      <c r="J2048" t="s">
        <v>91</v>
      </c>
      <c r="K2048" t="s">
        <v>49</v>
      </c>
      <c r="L2048" s="52" t="s">
        <v>52</v>
      </c>
    </row>
    <row r="2049" spans="1:12" x14ac:dyDescent="0.25">
      <c r="A2049">
        <v>23054553</v>
      </c>
      <c r="B2049" t="s">
        <v>2955</v>
      </c>
      <c r="C2049" t="s">
        <v>2956</v>
      </c>
      <c r="D2049">
        <v>23054553</v>
      </c>
      <c r="E2049" t="s">
        <v>49</v>
      </c>
      <c r="F2049">
        <v>6</v>
      </c>
      <c r="G2049" t="s">
        <v>74</v>
      </c>
      <c r="H2049">
        <v>100</v>
      </c>
      <c r="I2049">
        <v>0</v>
      </c>
      <c r="J2049" t="s">
        <v>75</v>
      </c>
      <c r="K2049" t="s">
        <v>49</v>
      </c>
      <c r="L2049" s="52" t="s">
        <v>52</v>
      </c>
    </row>
    <row r="2050" spans="1:12" x14ac:dyDescent="0.25">
      <c r="B2050" t="s">
        <v>7309</v>
      </c>
      <c r="C2050" t="s">
        <v>2957</v>
      </c>
      <c r="E2050" t="s">
        <v>49</v>
      </c>
      <c r="I2050" s="53">
        <v>0</v>
      </c>
      <c r="J2050" t="s">
        <v>51</v>
      </c>
      <c r="K2050" t="s">
        <v>49</v>
      </c>
      <c r="L2050" s="52" t="s">
        <v>52</v>
      </c>
    </row>
    <row r="2051" spans="1:12" x14ac:dyDescent="0.25">
      <c r="B2051" t="s">
        <v>7310</v>
      </c>
      <c r="C2051" t="s">
        <v>2958</v>
      </c>
      <c r="E2051" t="s">
        <v>49</v>
      </c>
      <c r="I2051" s="53">
        <v>0</v>
      </c>
      <c r="J2051" t="s">
        <v>8594</v>
      </c>
      <c r="K2051" t="s">
        <v>49</v>
      </c>
      <c r="L2051" s="52" t="s">
        <v>52</v>
      </c>
    </row>
    <row r="2052" spans="1:12" x14ac:dyDescent="0.25">
      <c r="A2052">
        <v>23010231</v>
      </c>
      <c r="B2052" t="s">
        <v>2959</v>
      </c>
      <c r="C2052" t="s">
        <v>2960</v>
      </c>
      <c r="D2052">
        <v>23010231</v>
      </c>
      <c r="E2052" t="s">
        <v>49</v>
      </c>
      <c r="F2052">
        <v>1</v>
      </c>
      <c r="G2052" t="s">
        <v>50</v>
      </c>
      <c r="H2052">
        <v>91.67</v>
      </c>
      <c r="I2052">
        <v>0</v>
      </c>
      <c r="J2052" t="s">
        <v>51</v>
      </c>
      <c r="K2052" t="s">
        <v>49</v>
      </c>
      <c r="L2052" s="52" t="s">
        <v>52</v>
      </c>
    </row>
    <row r="2053" spans="1:12" x14ac:dyDescent="0.25">
      <c r="A2053">
        <v>23385127</v>
      </c>
      <c r="B2053" t="s">
        <v>2961</v>
      </c>
      <c r="C2053" t="s">
        <v>2962</v>
      </c>
      <c r="D2053">
        <v>23385127</v>
      </c>
      <c r="E2053" t="s">
        <v>49</v>
      </c>
      <c r="F2053">
        <v>1</v>
      </c>
      <c r="G2053" t="s">
        <v>50</v>
      </c>
      <c r="H2053">
        <v>91.67</v>
      </c>
      <c r="I2053">
        <v>1</v>
      </c>
      <c r="J2053" t="s">
        <v>51</v>
      </c>
      <c r="K2053" t="s">
        <v>49</v>
      </c>
      <c r="L2053" s="52" t="s">
        <v>52</v>
      </c>
    </row>
    <row r="2054" spans="1:12" x14ac:dyDescent="0.25">
      <c r="B2054" t="s">
        <v>7311</v>
      </c>
      <c r="C2054" t="s">
        <v>2963</v>
      </c>
      <c r="E2054" t="s">
        <v>49</v>
      </c>
      <c r="I2054" s="53">
        <v>0</v>
      </c>
      <c r="J2054" t="s">
        <v>51</v>
      </c>
      <c r="K2054" t="s">
        <v>49</v>
      </c>
      <c r="L2054" s="52" t="s">
        <v>52</v>
      </c>
    </row>
    <row r="2055" spans="1:12" x14ac:dyDescent="0.25">
      <c r="B2055" t="s">
        <v>7312</v>
      </c>
      <c r="C2055" t="s">
        <v>2964</v>
      </c>
      <c r="E2055" t="s">
        <v>49</v>
      </c>
      <c r="I2055" s="53">
        <v>2</v>
      </c>
      <c r="J2055" t="s">
        <v>8594</v>
      </c>
      <c r="K2055" t="s">
        <v>49</v>
      </c>
      <c r="L2055" s="52" t="s">
        <v>52</v>
      </c>
    </row>
    <row r="2056" spans="1:12" x14ac:dyDescent="0.25">
      <c r="A2056">
        <v>24125591</v>
      </c>
      <c r="B2056" t="s">
        <v>7313</v>
      </c>
      <c r="C2056" t="s">
        <v>2965</v>
      </c>
      <c r="D2056">
        <v>24125591</v>
      </c>
      <c r="E2056" t="s">
        <v>49</v>
      </c>
      <c r="F2056">
        <v>1</v>
      </c>
      <c r="G2056" t="s">
        <v>50</v>
      </c>
      <c r="H2056">
        <v>91.67</v>
      </c>
      <c r="I2056" s="53">
        <v>1</v>
      </c>
      <c r="J2056" t="s">
        <v>51</v>
      </c>
      <c r="K2056" t="s">
        <v>49</v>
      </c>
      <c r="L2056" s="52" t="s">
        <v>56</v>
      </c>
    </row>
    <row r="2057" spans="1:12" x14ac:dyDescent="0.25">
      <c r="B2057" t="s">
        <v>7314</v>
      </c>
      <c r="C2057" t="s">
        <v>2966</v>
      </c>
      <c r="E2057" t="s">
        <v>49</v>
      </c>
      <c r="I2057" s="53">
        <v>0</v>
      </c>
      <c r="J2057" t="s">
        <v>51</v>
      </c>
      <c r="K2057" t="s">
        <v>49</v>
      </c>
      <c r="L2057" s="52" t="s">
        <v>52</v>
      </c>
    </row>
    <row r="2058" spans="1:12" x14ac:dyDescent="0.25">
      <c r="A2058">
        <v>14048250</v>
      </c>
      <c r="B2058" t="s">
        <v>2967</v>
      </c>
      <c r="C2058" t="s">
        <v>2968</v>
      </c>
      <c r="D2058">
        <v>14048250</v>
      </c>
      <c r="E2058" t="s">
        <v>49</v>
      </c>
      <c r="F2058">
        <v>0</v>
      </c>
      <c r="G2058" t="s">
        <v>50</v>
      </c>
      <c r="H2058">
        <v>91.67</v>
      </c>
      <c r="I2058">
        <v>0</v>
      </c>
      <c r="J2058" t="s">
        <v>51</v>
      </c>
      <c r="K2058" t="s">
        <v>49</v>
      </c>
      <c r="L2058" s="52" t="s">
        <v>56</v>
      </c>
    </row>
    <row r="2059" spans="1:12" x14ac:dyDescent="0.25">
      <c r="A2059">
        <v>23932024</v>
      </c>
      <c r="B2059" t="s">
        <v>2969</v>
      </c>
      <c r="C2059" t="s">
        <v>2970</v>
      </c>
      <c r="D2059">
        <v>23932024</v>
      </c>
      <c r="E2059" t="s">
        <v>49</v>
      </c>
      <c r="F2059">
        <v>0</v>
      </c>
      <c r="G2059" t="s">
        <v>74</v>
      </c>
      <c r="H2059">
        <v>100</v>
      </c>
      <c r="I2059">
        <v>0</v>
      </c>
      <c r="J2059" t="s">
        <v>75</v>
      </c>
      <c r="K2059" t="s">
        <v>49</v>
      </c>
      <c r="L2059" s="52" t="s">
        <v>56</v>
      </c>
    </row>
    <row r="2060" spans="1:12" x14ac:dyDescent="0.25">
      <c r="B2060" t="s">
        <v>7315</v>
      </c>
      <c r="C2060" t="s">
        <v>2971</v>
      </c>
      <c r="E2060" t="s">
        <v>49</v>
      </c>
      <c r="I2060" s="53">
        <v>4</v>
      </c>
      <c r="J2060" t="s">
        <v>51</v>
      </c>
      <c r="K2060" t="s">
        <v>49</v>
      </c>
      <c r="L2060" s="52" t="s">
        <v>52</v>
      </c>
    </row>
    <row r="2061" spans="1:12" x14ac:dyDescent="0.25">
      <c r="B2061" t="s">
        <v>7316</v>
      </c>
      <c r="C2061" t="s">
        <v>2972</v>
      </c>
      <c r="E2061" t="s">
        <v>49</v>
      </c>
      <c r="I2061" s="53">
        <v>0</v>
      </c>
      <c r="J2061" t="s">
        <v>51</v>
      </c>
      <c r="K2061" t="s">
        <v>49</v>
      </c>
      <c r="L2061" s="52" t="s">
        <v>52</v>
      </c>
    </row>
    <row r="2062" spans="1:12" x14ac:dyDescent="0.25">
      <c r="A2062">
        <v>10969879</v>
      </c>
      <c r="B2062" t="s">
        <v>2973</v>
      </c>
      <c r="C2062" t="s">
        <v>2974</v>
      </c>
      <c r="D2062">
        <v>10969879</v>
      </c>
      <c r="E2062" t="s">
        <v>49</v>
      </c>
      <c r="F2062">
        <v>4</v>
      </c>
      <c r="G2062" t="s">
        <v>50</v>
      </c>
      <c r="H2062">
        <v>91.67</v>
      </c>
      <c r="I2062">
        <v>0</v>
      </c>
      <c r="J2062" t="s">
        <v>51</v>
      </c>
      <c r="K2062" t="s">
        <v>49</v>
      </c>
      <c r="L2062" s="52" t="s">
        <v>56</v>
      </c>
    </row>
    <row r="2063" spans="1:12" x14ac:dyDescent="0.25">
      <c r="B2063" t="s">
        <v>7317</v>
      </c>
      <c r="C2063" t="s">
        <v>2975</v>
      </c>
      <c r="E2063" t="s">
        <v>49</v>
      </c>
      <c r="I2063" s="53">
        <v>0</v>
      </c>
      <c r="J2063" t="s">
        <v>51</v>
      </c>
      <c r="K2063" t="s">
        <v>49</v>
      </c>
      <c r="L2063" s="52" t="s">
        <v>52</v>
      </c>
    </row>
    <row r="2064" spans="1:12" x14ac:dyDescent="0.25">
      <c r="A2064">
        <v>15108070</v>
      </c>
      <c r="B2064" t="s">
        <v>2976</v>
      </c>
      <c r="C2064" t="s">
        <v>2977</v>
      </c>
      <c r="D2064">
        <v>15108070</v>
      </c>
      <c r="E2064" t="s">
        <v>49</v>
      </c>
      <c r="G2064" t="s">
        <v>90</v>
      </c>
      <c r="H2064">
        <v>108.33</v>
      </c>
      <c r="I2064">
        <v>1</v>
      </c>
      <c r="J2064" t="s">
        <v>118</v>
      </c>
      <c r="K2064" t="s">
        <v>49</v>
      </c>
      <c r="L2064" s="52" t="s">
        <v>56</v>
      </c>
    </row>
    <row r="2065" spans="1:12" x14ac:dyDescent="0.25">
      <c r="B2065" t="s">
        <v>7318</v>
      </c>
      <c r="C2065" t="s">
        <v>2978</v>
      </c>
      <c r="E2065" t="s">
        <v>49</v>
      </c>
      <c r="I2065" s="53">
        <v>1</v>
      </c>
      <c r="J2065" t="s">
        <v>51</v>
      </c>
      <c r="K2065" t="s">
        <v>49</v>
      </c>
      <c r="L2065" s="52" t="s">
        <v>52</v>
      </c>
    </row>
    <row r="2066" spans="1:12" x14ac:dyDescent="0.25">
      <c r="B2066" t="s">
        <v>7319</v>
      </c>
      <c r="C2066" t="s">
        <v>2979</v>
      </c>
      <c r="E2066" t="s">
        <v>49</v>
      </c>
      <c r="I2066" s="53">
        <v>0</v>
      </c>
      <c r="J2066" t="s">
        <v>8594</v>
      </c>
      <c r="K2066" t="s">
        <v>49</v>
      </c>
      <c r="L2066" s="52" t="s">
        <v>52</v>
      </c>
    </row>
    <row r="2067" spans="1:12" x14ac:dyDescent="0.25">
      <c r="A2067">
        <v>11013897</v>
      </c>
      <c r="B2067" t="s">
        <v>2980</v>
      </c>
      <c r="C2067" t="s">
        <v>2981</v>
      </c>
      <c r="D2067">
        <v>11013897</v>
      </c>
      <c r="E2067" t="s">
        <v>49</v>
      </c>
      <c r="F2067">
        <v>1</v>
      </c>
      <c r="G2067" t="s">
        <v>74</v>
      </c>
      <c r="H2067">
        <v>100</v>
      </c>
      <c r="I2067">
        <v>0</v>
      </c>
      <c r="J2067" t="s">
        <v>75</v>
      </c>
      <c r="K2067" t="s">
        <v>49</v>
      </c>
      <c r="L2067" s="52" t="s">
        <v>52</v>
      </c>
    </row>
    <row r="2068" spans="1:12" x14ac:dyDescent="0.25">
      <c r="A2068">
        <v>23009292</v>
      </c>
      <c r="B2068" t="s">
        <v>2982</v>
      </c>
      <c r="C2068" t="s">
        <v>2983</v>
      </c>
      <c r="D2068">
        <v>23009292</v>
      </c>
      <c r="E2068" t="s">
        <v>49</v>
      </c>
      <c r="F2068">
        <v>3</v>
      </c>
      <c r="G2068" t="s">
        <v>117</v>
      </c>
      <c r="H2068">
        <v>108.33</v>
      </c>
      <c r="I2068">
        <v>0</v>
      </c>
      <c r="J2068" t="s">
        <v>118</v>
      </c>
      <c r="K2068" t="s">
        <v>49</v>
      </c>
      <c r="L2068" s="52" t="s">
        <v>56</v>
      </c>
    </row>
    <row r="2069" spans="1:12" x14ac:dyDescent="0.25">
      <c r="A2069">
        <v>23477018</v>
      </c>
      <c r="B2069" t="s">
        <v>2984</v>
      </c>
      <c r="C2069" t="s">
        <v>2985</v>
      </c>
      <c r="D2069">
        <v>23477018</v>
      </c>
      <c r="E2069" t="s">
        <v>49</v>
      </c>
      <c r="G2069" t="s">
        <v>90</v>
      </c>
      <c r="H2069">
        <v>108.33</v>
      </c>
      <c r="I2069">
        <v>1</v>
      </c>
      <c r="J2069" t="s">
        <v>118</v>
      </c>
      <c r="K2069" t="s">
        <v>49</v>
      </c>
      <c r="L2069" s="52" t="s">
        <v>52</v>
      </c>
    </row>
    <row r="2070" spans="1:12" x14ac:dyDescent="0.25">
      <c r="B2070" t="s">
        <v>7320</v>
      </c>
      <c r="C2070" t="s">
        <v>2986</v>
      </c>
      <c r="E2070" t="s">
        <v>49</v>
      </c>
      <c r="I2070" s="53">
        <v>1</v>
      </c>
      <c r="J2070" t="s">
        <v>8594</v>
      </c>
      <c r="K2070" t="s">
        <v>49</v>
      </c>
      <c r="L2070" s="52" t="s">
        <v>52</v>
      </c>
    </row>
    <row r="2071" spans="1:12" x14ac:dyDescent="0.25">
      <c r="A2071">
        <v>10839986</v>
      </c>
      <c r="B2071" t="s">
        <v>2987</v>
      </c>
      <c r="C2071" t="s">
        <v>2988</v>
      </c>
      <c r="D2071">
        <v>10839986</v>
      </c>
      <c r="E2071" t="s">
        <v>49</v>
      </c>
      <c r="F2071">
        <v>10</v>
      </c>
      <c r="G2071" t="s">
        <v>50</v>
      </c>
      <c r="H2071">
        <v>91.67</v>
      </c>
      <c r="I2071">
        <v>2</v>
      </c>
      <c r="J2071" t="s">
        <v>51</v>
      </c>
      <c r="K2071" t="s">
        <v>49</v>
      </c>
      <c r="L2071" s="52" t="s">
        <v>56</v>
      </c>
    </row>
    <row r="2072" spans="1:12" x14ac:dyDescent="0.25">
      <c r="A2072">
        <v>23004870</v>
      </c>
      <c r="B2072" t="s">
        <v>2989</v>
      </c>
      <c r="C2072" t="s">
        <v>2990</v>
      </c>
      <c r="D2072">
        <v>23004870</v>
      </c>
      <c r="E2072" t="s">
        <v>49</v>
      </c>
      <c r="F2072">
        <v>2</v>
      </c>
      <c r="G2072" t="s">
        <v>50</v>
      </c>
      <c r="H2072">
        <v>91.67</v>
      </c>
      <c r="I2072">
        <v>2</v>
      </c>
      <c r="J2072" t="s">
        <v>51</v>
      </c>
      <c r="K2072" t="s">
        <v>49</v>
      </c>
      <c r="L2072" s="52" t="s">
        <v>52</v>
      </c>
    </row>
    <row r="2073" spans="1:12" x14ac:dyDescent="0.25">
      <c r="B2073" t="s">
        <v>7321</v>
      </c>
      <c r="C2073" t="s">
        <v>2991</v>
      </c>
      <c r="E2073" t="s">
        <v>49</v>
      </c>
      <c r="I2073" s="53">
        <v>0</v>
      </c>
      <c r="J2073" t="s">
        <v>51</v>
      </c>
      <c r="K2073" t="s">
        <v>49</v>
      </c>
      <c r="L2073" s="52" t="s">
        <v>52</v>
      </c>
    </row>
    <row r="2074" spans="1:12" x14ac:dyDescent="0.25">
      <c r="A2074">
        <v>23607339</v>
      </c>
      <c r="B2074" t="s">
        <v>2992</v>
      </c>
      <c r="C2074" t="s">
        <v>2993</v>
      </c>
      <c r="D2074">
        <v>23607339</v>
      </c>
      <c r="E2074" t="s">
        <v>49</v>
      </c>
      <c r="F2074">
        <v>0</v>
      </c>
      <c r="G2074" t="s">
        <v>50</v>
      </c>
      <c r="H2074">
        <v>91.67</v>
      </c>
      <c r="I2074">
        <v>0</v>
      </c>
      <c r="J2074" t="s">
        <v>51</v>
      </c>
      <c r="K2074" t="s">
        <v>49</v>
      </c>
      <c r="L2074" s="52" t="s">
        <v>52</v>
      </c>
    </row>
    <row r="2075" spans="1:12" x14ac:dyDescent="0.25">
      <c r="B2075" t="s">
        <v>7322</v>
      </c>
      <c r="C2075" t="s">
        <v>2994</v>
      </c>
      <c r="E2075" t="s">
        <v>49</v>
      </c>
      <c r="I2075" s="53">
        <v>1</v>
      </c>
      <c r="J2075" t="s">
        <v>51</v>
      </c>
      <c r="K2075" t="s">
        <v>49</v>
      </c>
      <c r="L2075" s="52" t="s">
        <v>52</v>
      </c>
    </row>
    <row r="2076" spans="1:12" x14ac:dyDescent="0.25">
      <c r="A2076">
        <v>23466971</v>
      </c>
      <c r="B2076" t="s">
        <v>2995</v>
      </c>
      <c r="C2076" t="s">
        <v>2996</v>
      </c>
      <c r="D2076">
        <v>23466971</v>
      </c>
      <c r="E2076" t="s">
        <v>49</v>
      </c>
      <c r="F2076">
        <v>3</v>
      </c>
      <c r="G2076" t="s">
        <v>117</v>
      </c>
      <c r="H2076">
        <v>108.33</v>
      </c>
      <c r="I2076">
        <v>1</v>
      </c>
      <c r="J2076" t="s">
        <v>118</v>
      </c>
      <c r="K2076" t="s">
        <v>49</v>
      </c>
      <c r="L2076" s="52" t="s">
        <v>56</v>
      </c>
    </row>
    <row r="2077" spans="1:12" x14ac:dyDescent="0.25">
      <c r="A2077">
        <v>10838113</v>
      </c>
      <c r="B2077" t="s">
        <v>2997</v>
      </c>
      <c r="C2077" t="s">
        <v>2998</v>
      </c>
      <c r="D2077">
        <v>10838113</v>
      </c>
      <c r="E2077" t="s">
        <v>71</v>
      </c>
      <c r="F2077">
        <v>1</v>
      </c>
      <c r="G2077" t="s">
        <v>50</v>
      </c>
      <c r="H2077">
        <v>98.4</v>
      </c>
      <c r="I2077">
        <v>0</v>
      </c>
      <c r="J2077" t="s">
        <v>51</v>
      </c>
      <c r="K2077" t="s">
        <v>71</v>
      </c>
      <c r="L2077" s="52" t="s">
        <v>56</v>
      </c>
    </row>
    <row r="2078" spans="1:12" x14ac:dyDescent="0.25">
      <c r="B2078" t="s">
        <v>7323</v>
      </c>
      <c r="C2078" t="s">
        <v>2999</v>
      </c>
      <c r="E2078" t="s">
        <v>49</v>
      </c>
      <c r="I2078" s="53">
        <v>0</v>
      </c>
      <c r="J2078" t="s">
        <v>8590</v>
      </c>
      <c r="K2078" t="s">
        <v>49</v>
      </c>
      <c r="L2078" s="52" t="s">
        <v>52</v>
      </c>
    </row>
    <row r="2079" spans="1:12" x14ac:dyDescent="0.25">
      <c r="B2079" t="s">
        <v>7324</v>
      </c>
      <c r="C2079" t="s">
        <v>3000</v>
      </c>
      <c r="E2079" t="s">
        <v>49</v>
      </c>
      <c r="I2079" s="53">
        <v>0</v>
      </c>
      <c r="J2079" t="s">
        <v>8594</v>
      </c>
      <c r="K2079" t="s">
        <v>49</v>
      </c>
      <c r="L2079" s="52" t="s">
        <v>52</v>
      </c>
    </row>
    <row r="2080" spans="1:12" x14ac:dyDescent="0.25">
      <c r="B2080" t="s">
        <v>7325</v>
      </c>
      <c r="C2080" t="s">
        <v>3001</v>
      </c>
      <c r="E2080" t="s">
        <v>49</v>
      </c>
      <c r="I2080" s="53">
        <v>0</v>
      </c>
      <c r="J2080" t="s">
        <v>8594</v>
      </c>
      <c r="K2080" t="s">
        <v>49</v>
      </c>
      <c r="L2080" s="52" t="s">
        <v>52</v>
      </c>
    </row>
    <row r="2081" spans="1:12" x14ac:dyDescent="0.25">
      <c r="B2081" t="s">
        <v>7326</v>
      </c>
      <c r="C2081" t="s">
        <v>3002</v>
      </c>
      <c r="E2081" t="s">
        <v>49</v>
      </c>
      <c r="I2081" s="53">
        <v>0</v>
      </c>
      <c r="J2081" t="s">
        <v>51</v>
      </c>
      <c r="K2081" t="s">
        <v>49</v>
      </c>
      <c r="L2081" s="52" t="s">
        <v>52</v>
      </c>
    </row>
    <row r="2082" spans="1:12" x14ac:dyDescent="0.25">
      <c r="A2082">
        <v>23489589</v>
      </c>
      <c r="B2082" t="s">
        <v>3003</v>
      </c>
      <c r="C2082" t="s">
        <v>3004</v>
      </c>
      <c r="D2082">
        <v>23489589</v>
      </c>
      <c r="E2082" t="s">
        <v>71</v>
      </c>
      <c r="F2082">
        <v>0</v>
      </c>
      <c r="G2082" t="s">
        <v>163</v>
      </c>
      <c r="H2082">
        <v>108.33</v>
      </c>
      <c r="I2082">
        <v>1</v>
      </c>
      <c r="J2082" t="s">
        <v>164</v>
      </c>
      <c r="K2082" t="s">
        <v>71</v>
      </c>
      <c r="L2082" s="52" t="s">
        <v>56</v>
      </c>
    </row>
    <row r="2083" spans="1:12" x14ac:dyDescent="0.25">
      <c r="A2083">
        <v>23856805</v>
      </c>
      <c r="B2083" t="s">
        <v>3005</v>
      </c>
      <c r="C2083" t="s">
        <v>3006</v>
      </c>
      <c r="D2083">
        <v>23856805</v>
      </c>
      <c r="E2083" t="s">
        <v>49</v>
      </c>
      <c r="F2083">
        <v>0</v>
      </c>
      <c r="G2083" t="s">
        <v>50</v>
      </c>
      <c r="H2083">
        <v>91.67</v>
      </c>
      <c r="I2083">
        <v>0</v>
      </c>
      <c r="J2083" t="s">
        <v>51</v>
      </c>
      <c r="K2083" t="s">
        <v>49</v>
      </c>
      <c r="L2083" s="52" t="s">
        <v>52</v>
      </c>
    </row>
    <row r="2084" spans="1:12" x14ac:dyDescent="0.25">
      <c r="A2084">
        <v>10850218</v>
      </c>
      <c r="B2084" t="s">
        <v>3007</v>
      </c>
      <c r="C2084" t="s">
        <v>3008</v>
      </c>
      <c r="D2084">
        <v>10850218</v>
      </c>
      <c r="E2084" t="s">
        <v>49</v>
      </c>
      <c r="F2084">
        <v>1</v>
      </c>
      <c r="G2084" t="s">
        <v>101</v>
      </c>
      <c r="H2084">
        <v>112.5</v>
      </c>
      <c r="I2084">
        <v>0</v>
      </c>
      <c r="J2084" t="s">
        <v>102</v>
      </c>
      <c r="K2084" t="s">
        <v>49</v>
      </c>
      <c r="L2084" s="52" t="s">
        <v>52</v>
      </c>
    </row>
    <row r="2085" spans="1:12" x14ac:dyDescent="0.25">
      <c r="B2085" t="s">
        <v>7327</v>
      </c>
      <c r="C2085" t="s">
        <v>3009</v>
      </c>
      <c r="E2085" t="s">
        <v>49</v>
      </c>
      <c r="I2085" s="53">
        <v>1</v>
      </c>
      <c r="J2085" t="s">
        <v>51</v>
      </c>
      <c r="K2085" t="s">
        <v>49</v>
      </c>
      <c r="L2085" s="52" t="s">
        <v>52</v>
      </c>
    </row>
    <row r="2086" spans="1:12" x14ac:dyDescent="0.25">
      <c r="B2086" t="s">
        <v>7328</v>
      </c>
      <c r="C2086" t="s">
        <v>3010</v>
      </c>
      <c r="E2086" t="s">
        <v>49</v>
      </c>
      <c r="I2086" s="53">
        <v>1</v>
      </c>
      <c r="J2086" t="s">
        <v>8590</v>
      </c>
      <c r="K2086" t="s">
        <v>49</v>
      </c>
      <c r="L2086" s="52" t="s">
        <v>52</v>
      </c>
    </row>
    <row r="2087" spans="1:12" x14ac:dyDescent="0.25">
      <c r="B2087" t="s">
        <v>7329</v>
      </c>
      <c r="C2087" t="s">
        <v>3011</v>
      </c>
      <c r="E2087" t="s">
        <v>49</v>
      </c>
      <c r="I2087" s="53">
        <v>2</v>
      </c>
      <c r="J2087" t="s">
        <v>8594</v>
      </c>
      <c r="K2087" t="s">
        <v>49</v>
      </c>
      <c r="L2087" s="52" t="s">
        <v>52</v>
      </c>
    </row>
    <row r="2088" spans="1:12" x14ac:dyDescent="0.25">
      <c r="B2088" t="s">
        <v>7330</v>
      </c>
      <c r="C2088" t="s">
        <v>3012</v>
      </c>
      <c r="E2088" t="s">
        <v>49</v>
      </c>
      <c r="I2088" s="53">
        <v>2</v>
      </c>
      <c r="J2088" t="s">
        <v>8590</v>
      </c>
      <c r="K2088" t="s">
        <v>49</v>
      </c>
      <c r="L2088" s="52" t="s">
        <v>52</v>
      </c>
    </row>
    <row r="2089" spans="1:12" x14ac:dyDescent="0.25">
      <c r="A2089">
        <v>10850518</v>
      </c>
      <c r="B2089" t="s">
        <v>3013</v>
      </c>
      <c r="C2089" t="s">
        <v>3014</v>
      </c>
      <c r="D2089">
        <v>10850518</v>
      </c>
      <c r="E2089" t="s">
        <v>49</v>
      </c>
      <c r="F2089">
        <v>3</v>
      </c>
      <c r="G2089" t="s">
        <v>74</v>
      </c>
      <c r="H2089">
        <v>106.41</v>
      </c>
      <c r="I2089">
        <v>0</v>
      </c>
      <c r="J2089" t="s">
        <v>75</v>
      </c>
      <c r="K2089" t="s">
        <v>49</v>
      </c>
      <c r="L2089" s="52" t="s">
        <v>56</v>
      </c>
    </row>
    <row r="2090" spans="1:12" x14ac:dyDescent="0.25">
      <c r="A2090">
        <v>10851045</v>
      </c>
      <c r="B2090" t="s">
        <v>3015</v>
      </c>
      <c r="C2090" t="s">
        <v>3016</v>
      </c>
      <c r="D2090">
        <v>10851045</v>
      </c>
      <c r="E2090" t="s">
        <v>49</v>
      </c>
      <c r="F2090">
        <v>0</v>
      </c>
      <c r="G2090" t="s">
        <v>50</v>
      </c>
      <c r="H2090">
        <v>98.4</v>
      </c>
      <c r="I2090">
        <v>0</v>
      </c>
      <c r="J2090" t="s">
        <v>51</v>
      </c>
      <c r="K2090" t="s">
        <v>49</v>
      </c>
      <c r="L2090" s="52" t="s">
        <v>56</v>
      </c>
    </row>
    <row r="2091" spans="1:12" x14ac:dyDescent="0.25">
      <c r="B2091" t="s">
        <v>7331</v>
      </c>
      <c r="C2091" t="s">
        <v>3017</v>
      </c>
      <c r="E2091" t="s">
        <v>49</v>
      </c>
      <c r="I2091" s="53">
        <v>0</v>
      </c>
      <c r="J2091" t="s">
        <v>8594</v>
      </c>
      <c r="K2091" t="s">
        <v>49</v>
      </c>
      <c r="L2091" s="52" t="s">
        <v>52</v>
      </c>
    </row>
    <row r="2092" spans="1:12" x14ac:dyDescent="0.25">
      <c r="B2092" t="s">
        <v>7332</v>
      </c>
      <c r="C2092" t="s">
        <v>3018</v>
      </c>
      <c r="E2092" t="s">
        <v>49</v>
      </c>
      <c r="I2092" s="53">
        <v>0</v>
      </c>
      <c r="J2092" t="s">
        <v>51</v>
      </c>
      <c r="K2092" t="s">
        <v>49</v>
      </c>
      <c r="L2092" s="52" t="s">
        <v>52</v>
      </c>
    </row>
    <row r="2093" spans="1:12" x14ac:dyDescent="0.25">
      <c r="B2093" t="s">
        <v>7333</v>
      </c>
      <c r="C2093" t="s">
        <v>3019</v>
      </c>
      <c r="E2093" t="s">
        <v>49</v>
      </c>
      <c r="I2093" s="53">
        <v>0</v>
      </c>
      <c r="J2093" t="s">
        <v>8594</v>
      </c>
      <c r="K2093" t="s">
        <v>49</v>
      </c>
      <c r="L2093" s="52" t="s">
        <v>52</v>
      </c>
    </row>
    <row r="2094" spans="1:12" x14ac:dyDescent="0.25">
      <c r="B2094" t="s">
        <v>7334</v>
      </c>
      <c r="C2094" t="s">
        <v>3020</v>
      </c>
      <c r="E2094" t="s">
        <v>49</v>
      </c>
      <c r="I2094" s="53">
        <v>0</v>
      </c>
      <c r="J2094" t="s">
        <v>51</v>
      </c>
      <c r="K2094" t="s">
        <v>49</v>
      </c>
      <c r="L2094" s="52" t="s">
        <v>52</v>
      </c>
    </row>
    <row r="2095" spans="1:12" x14ac:dyDescent="0.25">
      <c r="B2095" t="s">
        <v>7335</v>
      </c>
      <c r="C2095" t="s">
        <v>3021</v>
      </c>
      <c r="E2095" t="s">
        <v>49</v>
      </c>
      <c r="I2095" s="53">
        <v>0</v>
      </c>
      <c r="J2095" t="s">
        <v>51</v>
      </c>
      <c r="K2095" t="s">
        <v>49</v>
      </c>
      <c r="L2095" s="52" t="s">
        <v>52</v>
      </c>
    </row>
    <row r="2096" spans="1:12" x14ac:dyDescent="0.25">
      <c r="B2096" t="s">
        <v>7336</v>
      </c>
      <c r="C2096" t="s">
        <v>3022</v>
      </c>
      <c r="E2096" t="s">
        <v>49</v>
      </c>
      <c r="I2096" s="53">
        <v>0</v>
      </c>
      <c r="J2096" t="s">
        <v>51</v>
      </c>
      <c r="K2096" t="s">
        <v>49</v>
      </c>
      <c r="L2096" s="52" t="s">
        <v>52</v>
      </c>
    </row>
    <row r="2097" spans="1:12" x14ac:dyDescent="0.25">
      <c r="A2097">
        <v>10839666</v>
      </c>
      <c r="B2097" t="s">
        <v>3023</v>
      </c>
      <c r="C2097" t="s">
        <v>3024</v>
      </c>
      <c r="D2097">
        <v>10839666</v>
      </c>
      <c r="E2097" t="s">
        <v>49</v>
      </c>
      <c r="F2097">
        <v>0</v>
      </c>
      <c r="G2097" t="s">
        <v>50</v>
      </c>
      <c r="H2097">
        <v>98.4</v>
      </c>
      <c r="I2097">
        <v>0</v>
      </c>
      <c r="J2097" t="s">
        <v>51</v>
      </c>
      <c r="K2097" t="s">
        <v>49</v>
      </c>
      <c r="L2097" s="52" t="s">
        <v>56</v>
      </c>
    </row>
    <row r="2098" spans="1:12" x14ac:dyDescent="0.25">
      <c r="A2098">
        <v>23948264</v>
      </c>
      <c r="B2098" t="s">
        <v>3025</v>
      </c>
      <c r="C2098" t="s">
        <v>3026</v>
      </c>
      <c r="D2098">
        <v>23948264</v>
      </c>
      <c r="E2098" t="s">
        <v>49</v>
      </c>
      <c r="F2098">
        <v>0</v>
      </c>
      <c r="G2098" t="s">
        <v>50</v>
      </c>
      <c r="H2098">
        <v>91.67</v>
      </c>
      <c r="I2098">
        <v>1</v>
      </c>
      <c r="J2098" t="s">
        <v>51</v>
      </c>
      <c r="K2098" t="s">
        <v>49</v>
      </c>
      <c r="L2098" s="52" t="s">
        <v>56</v>
      </c>
    </row>
    <row r="2099" spans="1:12" x14ac:dyDescent="0.25">
      <c r="B2099" t="s">
        <v>7337</v>
      </c>
      <c r="C2099" t="s">
        <v>3027</v>
      </c>
      <c r="E2099" t="s">
        <v>49</v>
      </c>
      <c r="I2099" s="53">
        <v>1</v>
      </c>
      <c r="J2099" t="s">
        <v>51</v>
      </c>
      <c r="K2099" t="s">
        <v>49</v>
      </c>
      <c r="L2099" s="52" t="s">
        <v>52</v>
      </c>
    </row>
    <row r="2100" spans="1:12" x14ac:dyDescent="0.25">
      <c r="B2100" t="s">
        <v>7338</v>
      </c>
      <c r="C2100" t="s">
        <v>3028</v>
      </c>
      <c r="E2100" t="s">
        <v>49</v>
      </c>
      <c r="I2100" s="53">
        <v>1</v>
      </c>
      <c r="J2100" t="s">
        <v>8594</v>
      </c>
      <c r="K2100" t="s">
        <v>49</v>
      </c>
      <c r="L2100" s="52" t="s">
        <v>52</v>
      </c>
    </row>
    <row r="2101" spans="1:12" x14ac:dyDescent="0.25">
      <c r="B2101" t="s">
        <v>7339</v>
      </c>
      <c r="C2101" t="s">
        <v>3029</v>
      </c>
      <c r="E2101" t="s">
        <v>49</v>
      </c>
      <c r="I2101" s="53">
        <v>0</v>
      </c>
      <c r="J2101" t="s">
        <v>51</v>
      </c>
      <c r="K2101" t="s">
        <v>49</v>
      </c>
      <c r="L2101" s="52" t="s">
        <v>52</v>
      </c>
    </row>
    <row r="2102" spans="1:12" x14ac:dyDescent="0.25">
      <c r="B2102" t="s">
        <v>7340</v>
      </c>
      <c r="C2102" t="s">
        <v>3030</v>
      </c>
      <c r="E2102" t="s">
        <v>49</v>
      </c>
      <c r="I2102" s="53">
        <v>3</v>
      </c>
      <c r="J2102" t="s">
        <v>51</v>
      </c>
      <c r="K2102" t="s">
        <v>49</v>
      </c>
      <c r="L2102" s="52" t="s">
        <v>52</v>
      </c>
    </row>
    <row r="2103" spans="1:12" x14ac:dyDescent="0.25">
      <c r="A2103">
        <v>21003008</v>
      </c>
      <c r="B2103" t="s">
        <v>7341</v>
      </c>
      <c r="C2103" t="s">
        <v>3031</v>
      </c>
      <c r="D2103">
        <v>21003008</v>
      </c>
      <c r="E2103" t="s">
        <v>49</v>
      </c>
      <c r="F2103">
        <v>0</v>
      </c>
      <c r="G2103" t="s">
        <v>50</v>
      </c>
      <c r="H2103">
        <v>91.67</v>
      </c>
      <c r="I2103" s="53">
        <v>0</v>
      </c>
      <c r="J2103" t="s">
        <v>51</v>
      </c>
      <c r="K2103" t="s">
        <v>49</v>
      </c>
      <c r="L2103" s="52" t="s">
        <v>56</v>
      </c>
    </row>
    <row r="2104" spans="1:12" x14ac:dyDescent="0.25">
      <c r="B2104" t="s">
        <v>7342</v>
      </c>
      <c r="C2104" t="s">
        <v>3032</v>
      </c>
      <c r="E2104" t="s">
        <v>49</v>
      </c>
      <c r="I2104" s="53">
        <v>0</v>
      </c>
      <c r="J2104" t="s">
        <v>8594</v>
      </c>
      <c r="K2104" t="s">
        <v>49</v>
      </c>
      <c r="L2104" s="52" t="s">
        <v>52</v>
      </c>
    </row>
    <row r="2105" spans="1:12" x14ac:dyDescent="0.25">
      <c r="A2105">
        <v>15094838</v>
      </c>
      <c r="B2105" t="s">
        <v>7343</v>
      </c>
      <c r="C2105" t="s">
        <v>3033</v>
      </c>
      <c r="D2105">
        <v>15094838</v>
      </c>
      <c r="E2105" t="s">
        <v>49</v>
      </c>
      <c r="F2105">
        <v>0</v>
      </c>
      <c r="G2105" t="s">
        <v>50</v>
      </c>
      <c r="H2105">
        <v>91.67</v>
      </c>
      <c r="I2105" s="53">
        <v>0</v>
      </c>
      <c r="J2105" t="s">
        <v>51</v>
      </c>
      <c r="K2105" t="s">
        <v>49</v>
      </c>
      <c r="L2105" s="52" t="s">
        <v>52</v>
      </c>
    </row>
    <row r="2106" spans="1:12" x14ac:dyDescent="0.25">
      <c r="A2106">
        <v>23047929</v>
      </c>
      <c r="B2106" t="s">
        <v>3034</v>
      </c>
      <c r="C2106" t="s">
        <v>3035</v>
      </c>
      <c r="D2106">
        <v>23047929</v>
      </c>
      <c r="E2106" t="s">
        <v>49</v>
      </c>
      <c r="F2106">
        <v>0</v>
      </c>
      <c r="G2106" t="s">
        <v>50</v>
      </c>
      <c r="H2106">
        <v>91.67</v>
      </c>
      <c r="I2106">
        <v>0</v>
      </c>
      <c r="J2106" t="s">
        <v>51</v>
      </c>
      <c r="K2106" t="s">
        <v>49</v>
      </c>
      <c r="L2106" s="52" t="s">
        <v>52</v>
      </c>
    </row>
    <row r="2107" spans="1:12" x14ac:dyDescent="0.25">
      <c r="A2107">
        <v>21002180</v>
      </c>
      <c r="B2107" t="s">
        <v>3036</v>
      </c>
      <c r="C2107" t="s">
        <v>3037</v>
      </c>
      <c r="D2107">
        <v>21002180</v>
      </c>
      <c r="E2107" t="s">
        <v>49</v>
      </c>
      <c r="F2107">
        <v>0</v>
      </c>
      <c r="G2107" t="s">
        <v>74</v>
      </c>
      <c r="H2107">
        <v>100</v>
      </c>
      <c r="I2107">
        <v>0</v>
      </c>
      <c r="J2107" t="s">
        <v>75</v>
      </c>
      <c r="K2107" t="s">
        <v>49</v>
      </c>
      <c r="L2107" s="52" t="s">
        <v>56</v>
      </c>
    </row>
    <row r="2108" spans="1:12" x14ac:dyDescent="0.25">
      <c r="A2108">
        <v>23848773</v>
      </c>
      <c r="B2108" t="s">
        <v>3038</v>
      </c>
      <c r="C2108" t="s">
        <v>3039</v>
      </c>
      <c r="D2108">
        <v>23848773</v>
      </c>
      <c r="E2108" t="s">
        <v>49</v>
      </c>
      <c r="F2108">
        <v>0</v>
      </c>
      <c r="G2108" t="s">
        <v>74</v>
      </c>
      <c r="H2108">
        <v>100</v>
      </c>
      <c r="I2108">
        <v>1</v>
      </c>
      <c r="J2108" t="s">
        <v>75</v>
      </c>
      <c r="K2108" t="s">
        <v>49</v>
      </c>
      <c r="L2108" s="52" t="s">
        <v>56</v>
      </c>
    </row>
    <row r="2109" spans="1:12" x14ac:dyDescent="0.25">
      <c r="B2109" t="s">
        <v>7344</v>
      </c>
      <c r="C2109" t="s">
        <v>3040</v>
      </c>
      <c r="E2109" t="s">
        <v>49</v>
      </c>
      <c r="I2109" s="53">
        <v>0</v>
      </c>
      <c r="J2109" t="s">
        <v>51</v>
      </c>
      <c r="K2109" t="s">
        <v>49</v>
      </c>
      <c r="L2109" s="52" t="s">
        <v>52</v>
      </c>
    </row>
    <row r="2110" spans="1:12" x14ac:dyDescent="0.25">
      <c r="B2110" t="s">
        <v>7345</v>
      </c>
      <c r="C2110" t="s">
        <v>3041</v>
      </c>
      <c r="E2110" t="s">
        <v>49</v>
      </c>
      <c r="I2110" s="53">
        <v>0</v>
      </c>
      <c r="J2110" t="s">
        <v>51</v>
      </c>
      <c r="K2110" t="s">
        <v>49</v>
      </c>
      <c r="L2110" s="52" t="s">
        <v>52</v>
      </c>
    </row>
    <row r="2111" spans="1:12" x14ac:dyDescent="0.25">
      <c r="A2111">
        <v>23597069</v>
      </c>
      <c r="B2111" t="s">
        <v>3042</v>
      </c>
      <c r="C2111" t="s">
        <v>3043</v>
      </c>
      <c r="D2111">
        <v>23597069</v>
      </c>
      <c r="E2111" t="s">
        <v>49</v>
      </c>
      <c r="F2111">
        <v>2</v>
      </c>
      <c r="G2111" t="s">
        <v>90</v>
      </c>
      <c r="H2111">
        <v>100</v>
      </c>
      <c r="I2111">
        <v>1</v>
      </c>
      <c r="J2111" t="s">
        <v>91</v>
      </c>
      <c r="K2111" t="s">
        <v>49</v>
      </c>
      <c r="L2111" s="52" t="s">
        <v>56</v>
      </c>
    </row>
    <row r="2112" spans="1:12" x14ac:dyDescent="0.25">
      <c r="B2112" t="s">
        <v>7346</v>
      </c>
      <c r="C2112" t="s">
        <v>3044</v>
      </c>
      <c r="E2112" t="s">
        <v>49</v>
      </c>
      <c r="I2112" s="53">
        <v>0</v>
      </c>
      <c r="J2112" t="s">
        <v>51</v>
      </c>
      <c r="K2112" t="s">
        <v>49</v>
      </c>
      <c r="L2112" s="52" t="s">
        <v>52</v>
      </c>
    </row>
    <row r="2113" spans="1:12" x14ac:dyDescent="0.25">
      <c r="A2113">
        <v>23859201</v>
      </c>
      <c r="B2113" t="s">
        <v>6114</v>
      </c>
      <c r="C2113" t="s">
        <v>3045</v>
      </c>
      <c r="D2113">
        <v>23859201</v>
      </c>
      <c r="E2113" t="s">
        <v>49</v>
      </c>
      <c r="F2113">
        <v>0</v>
      </c>
      <c r="G2113" t="s">
        <v>50</v>
      </c>
      <c r="H2113">
        <v>91.67</v>
      </c>
      <c r="I2113">
        <v>0</v>
      </c>
      <c r="J2113" t="s">
        <v>51</v>
      </c>
      <c r="K2113" t="s">
        <v>49</v>
      </c>
      <c r="L2113" s="52" t="s">
        <v>52</v>
      </c>
    </row>
    <row r="2114" spans="1:12" x14ac:dyDescent="0.25">
      <c r="A2114">
        <v>15270428</v>
      </c>
      <c r="B2114" t="s">
        <v>3046</v>
      </c>
      <c r="C2114" t="s">
        <v>3047</v>
      </c>
      <c r="D2114">
        <v>15270428</v>
      </c>
      <c r="E2114" t="s">
        <v>49</v>
      </c>
      <c r="F2114">
        <v>2</v>
      </c>
      <c r="G2114" t="s">
        <v>50</v>
      </c>
      <c r="H2114">
        <v>91.67</v>
      </c>
      <c r="I2114">
        <v>1</v>
      </c>
      <c r="J2114" t="s">
        <v>51</v>
      </c>
      <c r="K2114" t="s">
        <v>49</v>
      </c>
      <c r="L2114" s="52" t="s">
        <v>56</v>
      </c>
    </row>
    <row r="2115" spans="1:12" x14ac:dyDescent="0.25">
      <c r="A2115">
        <v>21004903</v>
      </c>
      <c r="B2115" t="s">
        <v>7347</v>
      </c>
      <c r="C2115" t="s">
        <v>3050</v>
      </c>
      <c r="D2115">
        <v>21004903</v>
      </c>
      <c r="E2115" t="s">
        <v>49</v>
      </c>
      <c r="F2115">
        <v>0</v>
      </c>
      <c r="G2115" t="s">
        <v>50</v>
      </c>
      <c r="H2115">
        <v>91.67</v>
      </c>
      <c r="I2115" s="53">
        <v>0</v>
      </c>
      <c r="J2115" t="s">
        <v>51</v>
      </c>
      <c r="K2115" t="s">
        <v>49</v>
      </c>
      <c r="L2115" s="52" t="s">
        <v>52</v>
      </c>
    </row>
    <row r="2116" spans="1:12" x14ac:dyDescent="0.25">
      <c r="A2116">
        <v>23122748</v>
      </c>
      <c r="B2116" t="s">
        <v>3048</v>
      </c>
      <c r="C2116" t="s">
        <v>3049</v>
      </c>
      <c r="D2116">
        <v>23122748</v>
      </c>
      <c r="E2116" t="s">
        <v>49</v>
      </c>
      <c r="F2116">
        <v>0</v>
      </c>
      <c r="G2116" t="s">
        <v>50</v>
      </c>
      <c r="H2116">
        <v>91.67</v>
      </c>
      <c r="I2116">
        <v>0</v>
      </c>
      <c r="J2116" t="s">
        <v>51</v>
      </c>
      <c r="K2116" t="s">
        <v>49</v>
      </c>
      <c r="L2116" s="52" t="s">
        <v>56</v>
      </c>
    </row>
    <row r="2117" spans="1:12" x14ac:dyDescent="0.25">
      <c r="A2117">
        <v>16101202</v>
      </c>
      <c r="B2117" t="s">
        <v>3051</v>
      </c>
      <c r="C2117" t="s">
        <v>3052</v>
      </c>
      <c r="D2117">
        <v>16101202</v>
      </c>
      <c r="E2117" t="s">
        <v>49</v>
      </c>
      <c r="F2117">
        <v>0</v>
      </c>
      <c r="G2117" t="s">
        <v>74</v>
      </c>
      <c r="H2117">
        <v>100</v>
      </c>
      <c r="I2117">
        <v>0</v>
      </c>
      <c r="J2117" t="s">
        <v>75</v>
      </c>
      <c r="K2117" t="s">
        <v>49</v>
      </c>
      <c r="L2117" s="52" t="s">
        <v>56</v>
      </c>
    </row>
    <row r="2118" spans="1:12" x14ac:dyDescent="0.25">
      <c r="B2118" t="s">
        <v>7348</v>
      </c>
      <c r="C2118" t="s">
        <v>3053</v>
      </c>
      <c r="E2118" t="s">
        <v>49</v>
      </c>
      <c r="I2118" s="53">
        <v>1</v>
      </c>
      <c r="J2118" t="s">
        <v>51</v>
      </c>
      <c r="K2118" t="s">
        <v>49</v>
      </c>
      <c r="L2118" s="52" t="s">
        <v>52</v>
      </c>
    </row>
    <row r="2119" spans="1:12" x14ac:dyDescent="0.25">
      <c r="B2119" t="s">
        <v>7349</v>
      </c>
      <c r="C2119" t="s">
        <v>3054</v>
      </c>
      <c r="E2119" t="s">
        <v>49</v>
      </c>
      <c r="I2119" s="53">
        <v>0</v>
      </c>
      <c r="J2119" t="s">
        <v>8590</v>
      </c>
      <c r="K2119" t="s">
        <v>49</v>
      </c>
      <c r="L2119" s="52" t="s">
        <v>56</v>
      </c>
    </row>
    <row r="2120" spans="1:12" x14ac:dyDescent="0.25">
      <c r="B2120" t="s">
        <v>7350</v>
      </c>
      <c r="C2120" t="s">
        <v>3055</v>
      </c>
      <c r="E2120" t="s">
        <v>49</v>
      </c>
      <c r="I2120" s="53">
        <v>0</v>
      </c>
      <c r="J2120" t="s">
        <v>8594</v>
      </c>
      <c r="K2120" t="s">
        <v>49</v>
      </c>
      <c r="L2120" s="52" t="s">
        <v>52</v>
      </c>
    </row>
    <row r="2121" spans="1:12" x14ac:dyDescent="0.25">
      <c r="B2121" t="s">
        <v>7351</v>
      </c>
      <c r="C2121" t="s">
        <v>3056</v>
      </c>
      <c r="E2121" t="s">
        <v>49</v>
      </c>
      <c r="I2121" s="53">
        <v>1</v>
      </c>
      <c r="J2121" t="s">
        <v>51</v>
      </c>
      <c r="K2121" t="s">
        <v>49</v>
      </c>
      <c r="L2121" s="52" t="s">
        <v>52</v>
      </c>
    </row>
    <row r="2122" spans="1:12" x14ac:dyDescent="0.25">
      <c r="A2122">
        <v>15045257</v>
      </c>
      <c r="B2122" t="s">
        <v>3057</v>
      </c>
      <c r="C2122" t="s">
        <v>3058</v>
      </c>
      <c r="D2122">
        <v>15045257</v>
      </c>
      <c r="E2122" t="s">
        <v>49</v>
      </c>
      <c r="F2122">
        <v>3</v>
      </c>
      <c r="G2122" t="s">
        <v>50</v>
      </c>
      <c r="H2122">
        <v>91.67</v>
      </c>
      <c r="I2122">
        <v>0</v>
      </c>
      <c r="J2122" t="s">
        <v>51</v>
      </c>
      <c r="K2122" t="s">
        <v>49</v>
      </c>
      <c r="L2122" s="52" t="s">
        <v>52</v>
      </c>
    </row>
    <row r="2123" spans="1:12" x14ac:dyDescent="0.25">
      <c r="A2123">
        <v>23054445</v>
      </c>
      <c r="B2123" t="s">
        <v>3059</v>
      </c>
      <c r="C2123" t="s">
        <v>3060</v>
      </c>
      <c r="D2123">
        <v>23054445</v>
      </c>
      <c r="E2123" t="s">
        <v>49</v>
      </c>
      <c r="F2123">
        <v>1</v>
      </c>
      <c r="G2123" t="s">
        <v>74</v>
      </c>
      <c r="H2123">
        <v>106.41</v>
      </c>
      <c r="I2123">
        <v>1</v>
      </c>
      <c r="J2123" t="s">
        <v>75</v>
      </c>
      <c r="K2123" t="s">
        <v>49</v>
      </c>
      <c r="L2123" s="52" t="s">
        <v>56</v>
      </c>
    </row>
    <row r="2124" spans="1:12" x14ac:dyDescent="0.25">
      <c r="B2124" t="s">
        <v>7352</v>
      </c>
      <c r="C2124" t="s">
        <v>3061</v>
      </c>
      <c r="E2124" t="s">
        <v>49</v>
      </c>
      <c r="I2124" s="53">
        <v>0</v>
      </c>
      <c r="J2124" t="s">
        <v>8594</v>
      </c>
      <c r="K2124" t="s">
        <v>49</v>
      </c>
      <c r="L2124" s="52" t="s">
        <v>52</v>
      </c>
    </row>
    <row r="2125" spans="1:12" x14ac:dyDescent="0.25">
      <c r="B2125" t="s">
        <v>7353</v>
      </c>
      <c r="C2125" t="s">
        <v>3062</v>
      </c>
      <c r="E2125" t="s">
        <v>49</v>
      </c>
      <c r="I2125" s="53">
        <v>0</v>
      </c>
      <c r="J2125" t="s">
        <v>51</v>
      </c>
      <c r="K2125" t="s">
        <v>49</v>
      </c>
      <c r="L2125" s="52" t="s">
        <v>52</v>
      </c>
    </row>
    <row r="2126" spans="1:12" x14ac:dyDescent="0.25">
      <c r="B2126" t="s">
        <v>7354</v>
      </c>
      <c r="C2126" t="s">
        <v>3063</v>
      </c>
      <c r="E2126" t="s">
        <v>49</v>
      </c>
      <c r="I2126" s="53">
        <v>1</v>
      </c>
      <c r="J2126" t="s">
        <v>8594</v>
      </c>
      <c r="K2126" t="s">
        <v>49</v>
      </c>
      <c r="L2126" s="52" t="s">
        <v>52</v>
      </c>
    </row>
    <row r="2127" spans="1:12" x14ac:dyDescent="0.25">
      <c r="B2127" t="s">
        <v>7355</v>
      </c>
      <c r="C2127" t="s">
        <v>3064</v>
      </c>
      <c r="E2127" t="s">
        <v>49</v>
      </c>
      <c r="I2127" s="53">
        <v>0</v>
      </c>
      <c r="J2127" t="s">
        <v>8594</v>
      </c>
      <c r="K2127" t="s">
        <v>49</v>
      </c>
      <c r="L2127" s="52" t="s">
        <v>52</v>
      </c>
    </row>
    <row r="2128" spans="1:12" x14ac:dyDescent="0.25">
      <c r="A2128">
        <v>12072000</v>
      </c>
      <c r="B2128" t="s">
        <v>3065</v>
      </c>
      <c r="C2128" t="s">
        <v>3066</v>
      </c>
      <c r="D2128">
        <v>12072000</v>
      </c>
      <c r="E2128" t="s">
        <v>49</v>
      </c>
      <c r="F2128">
        <v>0</v>
      </c>
      <c r="G2128" t="s">
        <v>50</v>
      </c>
      <c r="H2128">
        <v>91.67</v>
      </c>
      <c r="I2128">
        <v>0</v>
      </c>
      <c r="J2128" t="s">
        <v>51</v>
      </c>
      <c r="K2128" t="s">
        <v>49</v>
      </c>
      <c r="L2128" s="52" t="s">
        <v>52</v>
      </c>
    </row>
    <row r="2129" spans="1:12" x14ac:dyDescent="0.25">
      <c r="B2129" t="s">
        <v>7356</v>
      </c>
      <c r="C2129" t="s">
        <v>3067</v>
      </c>
      <c r="E2129" t="s">
        <v>49</v>
      </c>
      <c r="I2129" s="53">
        <v>1</v>
      </c>
      <c r="J2129" t="s">
        <v>8594</v>
      </c>
      <c r="K2129" t="s">
        <v>49</v>
      </c>
      <c r="L2129" s="52" t="s">
        <v>52</v>
      </c>
    </row>
    <row r="2130" spans="1:12" x14ac:dyDescent="0.25">
      <c r="B2130" t="s">
        <v>7357</v>
      </c>
      <c r="C2130" t="s">
        <v>3068</v>
      </c>
      <c r="E2130" t="s">
        <v>49</v>
      </c>
      <c r="I2130" s="53">
        <v>0</v>
      </c>
      <c r="J2130" t="s">
        <v>8594</v>
      </c>
      <c r="K2130" t="s">
        <v>49</v>
      </c>
      <c r="L2130" s="52" t="s">
        <v>52</v>
      </c>
    </row>
    <row r="2131" spans="1:12" x14ac:dyDescent="0.25">
      <c r="A2131">
        <v>23952687</v>
      </c>
      <c r="B2131" t="s">
        <v>3069</v>
      </c>
      <c r="C2131" t="s">
        <v>3070</v>
      </c>
      <c r="D2131">
        <v>23952687</v>
      </c>
      <c r="E2131" t="s">
        <v>49</v>
      </c>
      <c r="F2131">
        <v>0</v>
      </c>
      <c r="G2131" t="s">
        <v>50</v>
      </c>
      <c r="H2131">
        <v>91.67</v>
      </c>
      <c r="I2131">
        <v>0</v>
      </c>
      <c r="J2131" t="s">
        <v>51</v>
      </c>
      <c r="K2131" t="s">
        <v>49</v>
      </c>
      <c r="L2131" s="52" t="s">
        <v>56</v>
      </c>
    </row>
    <row r="2132" spans="1:12" x14ac:dyDescent="0.25">
      <c r="B2132" t="s">
        <v>7358</v>
      </c>
      <c r="C2132" t="s">
        <v>3071</v>
      </c>
      <c r="E2132" t="s">
        <v>49</v>
      </c>
      <c r="I2132" s="53">
        <v>0</v>
      </c>
      <c r="J2132" t="s">
        <v>8594</v>
      </c>
      <c r="K2132" t="s">
        <v>49</v>
      </c>
      <c r="L2132" s="52" t="s">
        <v>52</v>
      </c>
    </row>
    <row r="2133" spans="1:12" x14ac:dyDescent="0.25">
      <c r="A2133">
        <v>10849483</v>
      </c>
      <c r="B2133" t="s">
        <v>3072</v>
      </c>
      <c r="C2133" t="s">
        <v>3073</v>
      </c>
      <c r="D2133">
        <v>10849483</v>
      </c>
      <c r="E2133" t="s">
        <v>49</v>
      </c>
      <c r="F2133">
        <v>0</v>
      </c>
      <c r="G2133" t="s">
        <v>74</v>
      </c>
      <c r="H2133">
        <v>106.41</v>
      </c>
      <c r="I2133">
        <v>0</v>
      </c>
      <c r="J2133" t="s">
        <v>75</v>
      </c>
      <c r="K2133" t="s">
        <v>49</v>
      </c>
      <c r="L2133" s="52" t="s">
        <v>56</v>
      </c>
    </row>
    <row r="2134" spans="1:12" x14ac:dyDescent="0.25">
      <c r="A2134">
        <v>21003367</v>
      </c>
      <c r="B2134" t="s">
        <v>7359</v>
      </c>
      <c r="C2134" t="s">
        <v>3074</v>
      </c>
      <c r="D2134">
        <v>21003367</v>
      </c>
      <c r="E2134" t="s">
        <v>49</v>
      </c>
      <c r="F2134">
        <v>0</v>
      </c>
      <c r="G2134" t="s">
        <v>50</v>
      </c>
      <c r="H2134">
        <v>91.67</v>
      </c>
      <c r="I2134" s="53">
        <v>0</v>
      </c>
      <c r="J2134" t="s">
        <v>51</v>
      </c>
      <c r="K2134" t="s">
        <v>49</v>
      </c>
      <c r="L2134" s="52" t="s">
        <v>56</v>
      </c>
    </row>
    <row r="2135" spans="1:12" x14ac:dyDescent="0.25">
      <c r="B2135" t="s">
        <v>7360</v>
      </c>
      <c r="C2135" t="s">
        <v>3075</v>
      </c>
      <c r="E2135" t="s">
        <v>49</v>
      </c>
      <c r="I2135" s="53">
        <v>0</v>
      </c>
      <c r="J2135" t="s">
        <v>8590</v>
      </c>
      <c r="K2135" t="s">
        <v>49</v>
      </c>
      <c r="L2135" s="52" t="s">
        <v>52</v>
      </c>
    </row>
    <row r="2136" spans="1:12" x14ac:dyDescent="0.25">
      <c r="A2136">
        <v>11009694</v>
      </c>
      <c r="B2136" t="s">
        <v>3076</v>
      </c>
      <c r="C2136" t="s">
        <v>3077</v>
      </c>
      <c r="D2136">
        <v>11009694</v>
      </c>
      <c r="E2136" t="s">
        <v>49</v>
      </c>
      <c r="F2136">
        <v>1</v>
      </c>
      <c r="G2136" t="s">
        <v>50</v>
      </c>
      <c r="H2136">
        <v>91.67</v>
      </c>
      <c r="I2136">
        <v>0</v>
      </c>
      <c r="J2136" t="s">
        <v>51</v>
      </c>
      <c r="K2136" t="s">
        <v>49</v>
      </c>
      <c r="L2136" s="52" t="s">
        <v>52</v>
      </c>
    </row>
    <row r="2137" spans="1:12" x14ac:dyDescent="0.25">
      <c r="B2137" t="s">
        <v>7361</v>
      </c>
      <c r="C2137" t="s">
        <v>3078</v>
      </c>
      <c r="E2137" t="s">
        <v>49</v>
      </c>
      <c r="I2137" s="53">
        <v>2</v>
      </c>
      <c r="J2137" t="s">
        <v>51</v>
      </c>
      <c r="K2137" t="s">
        <v>49</v>
      </c>
      <c r="L2137" s="52" t="s">
        <v>52</v>
      </c>
    </row>
    <row r="2138" spans="1:12" x14ac:dyDescent="0.25">
      <c r="A2138">
        <v>23005604</v>
      </c>
      <c r="B2138" t="s">
        <v>7362</v>
      </c>
      <c r="C2138" t="s">
        <v>3088</v>
      </c>
      <c r="D2138">
        <v>23005604</v>
      </c>
      <c r="E2138" t="s">
        <v>49</v>
      </c>
      <c r="F2138">
        <v>5</v>
      </c>
      <c r="G2138" t="s">
        <v>50</v>
      </c>
      <c r="H2138">
        <v>91.67</v>
      </c>
      <c r="I2138" s="53">
        <v>0</v>
      </c>
      <c r="J2138" t="s">
        <v>51</v>
      </c>
      <c r="K2138" t="s">
        <v>49</v>
      </c>
      <c r="L2138" s="52" t="s">
        <v>52</v>
      </c>
    </row>
    <row r="2139" spans="1:12" x14ac:dyDescent="0.25">
      <c r="A2139">
        <v>21000107</v>
      </c>
      <c r="B2139" t="s">
        <v>6115</v>
      </c>
      <c r="C2139" t="s">
        <v>3079</v>
      </c>
      <c r="D2139">
        <v>21000107</v>
      </c>
      <c r="E2139" t="s">
        <v>49</v>
      </c>
      <c r="F2139">
        <v>0</v>
      </c>
      <c r="G2139" t="s">
        <v>163</v>
      </c>
      <c r="H2139">
        <v>108.33</v>
      </c>
      <c r="I2139">
        <v>0</v>
      </c>
      <c r="J2139" t="s">
        <v>164</v>
      </c>
      <c r="K2139" t="s">
        <v>49</v>
      </c>
      <c r="L2139" s="52" t="s">
        <v>56</v>
      </c>
    </row>
    <row r="2140" spans="1:12" x14ac:dyDescent="0.25">
      <c r="B2140" t="s">
        <v>7363</v>
      </c>
      <c r="C2140" t="s">
        <v>3089</v>
      </c>
      <c r="E2140" t="s">
        <v>49</v>
      </c>
      <c r="I2140" s="53">
        <v>0</v>
      </c>
      <c r="J2140" t="s">
        <v>8590</v>
      </c>
      <c r="K2140" t="s">
        <v>49</v>
      </c>
      <c r="L2140" s="52" t="s">
        <v>56</v>
      </c>
    </row>
    <row r="2141" spans="1:12" x14ac:dyDescent="0.25">
      <c r="B2141" t="s">
        <v>7364</v>
      </c>
      <c r="C2141" t="s">
        <v>3090</v>
      </c>
      <c r="E2141" t="s">
        <v>49</v>
      </c>
      <c r="I2141" s="53">
        <v>0</v>
      </c>
      <c r="J2141" t="s">
        <v>51</v>
      </c>
      <c r="K2141" t="s">
        <v>49</v>
      </c>
      <c r="L2141" s="52" t="s">
        <v>52</v>
      </c>
    </row>
    <row r="2142" spans="1:12" x14ac:dyDescent="0.25">
      <c r="A2142">
        <v>15390751</v>
      </c>
      <c r="B2142" t="s">
        <v>3080</v>
      </c>
      <c r="C2142" t="s">
        <v>3081</v>
      </c>
      <c r="D2142">
        <v>15390751</v>
      </c>
      <c r="E2142" t="s">
        <v>49</v>
      </c>
      <c r="F2142">
        <v>3</v>
      </c>
      <c r="G2142" t="s">
        <v>90</v>
      </c>
      <c r="H2142">
        <v>108.33</v>
      </c>
      <c r="I2142">
        <v>1</v>
      </c>
      <c r="J2142" t="s">
        <v>118</v>
      </c>
      <c r="K2142" t="s">
        <v>49</v>
      </c>
      <c r="L2142" s="52" t="s">
        <v>52</v>
      </c>
    </row>
    <row r="2143" spans="1:12" x14ac:dyDescent="0.25">
      <c r="B2143" t="s">
        <v>7365</v>
      </c>
      <c r="C2143" t="s">
        <v>3091</v>
      </c>
      <c r="E2143" t="s">
        <v>49</v>
      </c>
      <c r="I2143" s="53">
        <v>0</v>
      </c>
      <c r="J2143" t="s">
        <v>51</v>
      </c>
      <c r="K2143" t="s">
        <v>49</v>
      </c>
      <c r="L2143" s="52" t="s">
        <v>52</v>
      </c>
    </row>
    <row r="2144" spans="1:12" x14ac:dyDescent="0.25">
      <c r="A2144">
        <v>21003609</v>
      </c>
      <c r="B2144" t="s">
        <v>7366</v>
      </c>
      <c r="C2144" t="s">
        <v>3092</v>
      </c>
      <c r="D2144">
        <v>21003609</v>
      </c>
      <c r="E2144" t="s">
        <v>49</v>
      </c>
      <c r="F2144">
        <v>1</v>
      </c>
      <c r="G2144" t="s">
        <v>50</v>
      </c>
      <c r="H2144">
        <v>91.67</v>
      </c>
      <c r="I2144" s="53">
        <v>0</v>
      </c>
      <c r="J2144" t="s">
        <v>51</v>
      </c>
      <c r="K2144" t="s">
        <v>49</v>
      </c>
      <c r="L2144" s="52" t="s">
        <v>56</v>
      </c>
    </row>
    <row r="2145" spans="1:12" x14ac:dyDescent="0.25">
      <c r="B2145" t="s">
        <v>7367</v>
      </c>
      <c r="C2145" t="s">
        <v>3093</v>
      </c>
      <c r="E2145" t="s">
        <v>49</v>
      </c>
      <c r="I2145" s="53">
        <v>0</v>
      </c>
      <c r="J2145" t="s">
        <v>51</v>
      </c>
      <c r="K2145" t="s">
        <v>49</v>
      </c>
      <c r="L2145" s="52" t="s">
        <v>52</v>
      </c>
    </row>
    <row r="2146" spans="1:12" x14ac:dyDescent="0.25">
      <c r="B2146" t="s">
        <v>7368</v>
      </c>
      <c r="C2146" t="s">
        <v>3094</v>
      </c>
      <c r="E2146" t="s">
        <v>49</v>
      </c>
      <c r="I2146" s="53">
        <v>1</v>
      </c>
      <c r="J2146" t="s">
        <v>51</v>
      </c>
      <c r="K2146" t="s">
        <v>49</v>
      </c>
      <c r="L2146" s="52" t="s">
        <v>52</v>
      </c>
    </row>
    <row r="2147" spans="1:12" x14ac:dyDescent="0.25">
      <c r="B2147" t="s">
        <v>7369</v>
      </c>
      <c r="C2147" t="s">
        <v>3095</v>
      </c>
      <c r="E2147" t="s">
        <v>49</v>
      </c>
      <c r="I2147" s="53">
        <v>0</v>
      </c>
      <c r="J2147" t="s">
        <v>8594</v>
      </c>
      <c r="K2147" t="s">
        <v>49</v>
      </c>
      <c r="L2147" s="52" t="s">
        <v>52</v>
      </c>
    </row>
    <row r="2148" spans="1:12" x14ac:dyDescent="0.25">
      <c r="B2148" t="s">
        <v>7370</v>
      </c>
      <c r="C2148" t="s">
        <v>3096</v>
      </c>
      <c r="E2148" t="s">
        <v>49</v>
      </c>
      <c r="I2148" s="53">
        <v>0</v>
      </c>
      <c r="J2148" t="s">
        <v>8594</v>
      </c>
      <c r="K2148" t="s">
        <v>49</v>
      </c>
      <c r="L2148" s="52" t="s">
        <v>52</v>
      </c>
    </row>
    <row r="2149" spans="1:12" x14ac:dyDescent="0.25">
      <c r="B2149" t="s">
        <v>7371</v>
      </c>
      <c r="C2149" t="s">
        <v>3097</v>
      </c>
      <c r="E2149" t="s">
        <v>49</v>
      </c>
      <c r="I2149" s="53">
        <v>0</v>
      </c>
      <c r="J2149" t="s">
        <v>51</v>
      </c>
      <c r="K2149" t="s">
        <v>49</v>
      </c>
      <c r="L2149" s="52" t="s">
        <v>52</v>
      </c>
    </row>
    <row r="2150" spans="1:12" x14ac:dyDescent="0.25">
      <c r="A2150">
        <v>11018903</v>
      </c>
      <c r="B2150" t="s">
        <v>3082</v>
      </c>
      <c r="C2150" t="s">
        <v>3083</v>
      </c>
      <c r="D2150">
        <v>11018903</v>
      </c>
      <c r="E2150" t="s">
        <v>49</v>
      </c>
      <c r="F2150">
        <v>4</v>
      </c>
      <c r="G2150" t="s">
        <v>50</v>
      </c>
      <c r="H2150">
        <v>91.67</v>
      </c>
      <c r="I2150">
        <v>1</v>
      </c>
      <c r="J2150" t="s">
        <v>51</v>
      </c>
      <c r="K2150" t="s">
        <v>49</v>
      </c>
      <c r="L2150" s="52" t="s">
        <v>52</v>
      </c>
    </row>
    <row r="2151" spans="1:12" x14ac:dyDescent="0.25">
      <c r="B2151" t="s">
        <v>7372</v>
      </c>
      <c r="C2151" t="s">
        <v>3098</v>
      </c>
      <c r="E2151" t="s">
        <v>49</v>
      </c>
      <c r="I2151" s="53">
        <v>0</v>
      </c>
      <c r="J2151" t="s">
        <v>8593</v>
      </c>
      <c r="K2151" t="s">
        <v>49</v>
      </c>
      <c r="L2151" s="52" t="s">
        <v>52</v>
      </c>
    </row>
    <row r="2152" spans="1:12" x14ac:dyDescent="0.25">
      <c r="B2152" t="s">
        <v>7373</v>
      </c>
      <c r="C2152" t="s">
        <v>3099</v>
      </c>
      <c r="E2152" t="s">
        <v>49</v>
      </c>
      <c r="I2152" s="53">
        <v>0</v>
      </c>
      <c r="J2152" t="s">
        <v>51</v>
      </c>
      <c r="K2152" t="s">
        <v>49</v>
      </c>
      <c r="L2152" s="52" t="s">
        <v>52</v>
      </c>
    </row>
    <row r="2153" spans="1:12" x14ac:dyDescent="0.25">
      <c r="A2153">
        <v>14207921</v>
      </c>
      <c r="B2153" t="s">
        <v>3084</v>
      </c>
      <c r="C2153" t="s">
        <v>3085</v>
      </c>
      <c r="D2153">
        <v>14207921</v>
      </c>
      <c r="E2153" t="s">
        <v>49</v>
      </c>
      <c r="F2153">
        <v>0</v>
      </c>
      <c r="G2153" t="s">
        <v>74</v>
      </c>
      <c r="H2153">
        <v>100</v>
      </c>
      <c r="I2153">
        <v>0</v>
      </c>
      <c r="J2153" t="s">
        <v>75</v>
      </c>
      <c r="K2153" t="s">
        <v>49</v>
      </c>
      <c r="L2153" s="52" t="s">
        <v>52</v>
      </c>
    </row>
    <row r="2154" spans="1:12" x14ac:dyDescent="0.25">
      <c r="A2154">
        <v>10932237</v>
      </c>
      <c r="B2154" t="s">
        <v>3086</v>
      </c>
      <c r="C2154" t="s">
        <v>3087</v>
      </c>
      <c r="D2154">
        <v>10932237</v>
      </c>
      <c r="E2154" t="s">
        <v>49</v>
      </c>
      <c r="F2154">
        <v>3</v>
      </c>
      <c r="G2154" t="s">
        <v>50</v>
      </c>
      <c r="H2154">
        <v>91.67</v>
      </c>
      <c r="I2154">
        <v>1</v>
      </c>
      <c r="J2154" t="s">
        <v>51</v>
      </c>
      <c r="K2154" t="s">
        <v>49</v>
      </c>
      <c r="L2154" s="52" t="s">
        <v>56</v>
      </c>
    </row>
    <row r="2155" spans="1:12" x14ac:dyDescent="0.25">
      <c r="B2155" t="s">
        <v>7374</v>
      </c>
      <c r="C2155" t="s">
        <v>3100</v>
      </c>
      <c r="E2155" t="s">
        <v>49</v>
      </c>
      <c r="I2155" s="53">
        <v>0</v>
      </c>
      <c r="J2155" t="s">
        <v>51</v>
      </c>
      <c r="K2155" t="s">
        <v>49</v>
      </c>
      <c r="L2155" s="52" t="s">
        <v>52</v>
      </c>
    </row>
    <row r="2156" spans="1:12" x14ac:dyDescent="0.25">
      <c r="B2156" t="s">
        <v>7375</v>
      </c>
      <c r="C2156" t="s">
        <v>3101</v>
      </c>
      <c r="E2156" t="s">
        <v>49</v>
      </c>
      <c r="I2156" s="53">
        <v>0</v>
      </c>
      <c r="J2156" t="s">
        <v>8594</v>
      </c>
      <c r="K2156" t="s">
        <v>49</v>
      </c>
      <c r="L2156" s="52" t="s">
        <v>52</v>
      </c>
    </row>
    <row r="2157" spans="1:12" x14ac:dyDescent="0.25">
      <c r="A2157">
        <v>21007795</v>
      </c>
      <c r="B2157" t="s">
        <v>3102</v>
      </c>
      <c r="C2157" t="s">
        <v>3103</v>
      </c>
      <c r="D2157">
        <v>21007795</v>
      </c>
      <c r="E2157" t="s">
        <v>49</v>
      </c>
      <c r="F2157">
        <v>0</v>
      </c>
      <c r="H2157">
        <v>91.67</v>
      </c>
      <c r="I2157">
        <v>0</v>
      </c>
      <c r="J2157" t="s">
        <v>51</v>
      </c>
      <c r="K2157" t="s">
        <v>49</v>
      </c>
      <c r="L2157" s="52" t="s">
        <v>56</v>
      </c>
    </row>
    <row r="2158" spans="1:12" x14ac:dyDescent="0.25">
      <c r="B2158" t="s">
        <v>7376</v>
      </c>
      <c r="C2158" t="s">
        <v>3104</v>
      </c>
      <c r="E2158" t="s">
        <v>49</v>
      </c>
      <c r="I2158" s="53">
        <v>0</v>
      </c>
      <c r="J2158" t="s">
        <v>51</v>
      </c>
      <c r="K2158" t="s">
        <v>49</v>
      </c>
      <c r="L2158" s="52" t="s">
        <v>52</v>
      </c>
    </row>
    <row r="2159" spans="1:12" x14ac:dyDescent="0.25">
      <c r="A2159">
        <v>23015258</v>
      </c>
      <c r="B2159" t="s">
        <v>3105</v>
      </c>
      <c r="C2159" t="s">
        <v>3106</v>
      </c>
      <c r="D2159">
        <v>23015258</v>
      </c>
      <c r="E2159" t="s">
        <v>49</v>
      </c>
      <c r="F2159">
        <v>2</v>
      </c>
      <c r="G2159" t="s">
        <v>74</v>
      </c>
      <c r="H2159">
        <v>100</v>
      </c>
      <c r="I2159">
        <v>1</v>
      </c>
      <c r="J2159" t="s">
        <v>75</v>
      </c>
      <c r="K2159" t="s">
        <v>49</v>
      </c>
      <c r="L2159" s="52" t="s">
        <v>52</v>
      </c>
    </row>
    <row r="2160" spans="1:12" x14ac:dyDescent="0.25">
      <c r="B2160" t="s">
        <v>7377</v>
      </c>
      <c r="C2160" t="s">
        <v>3107</v>
      </c>
      <c r="E2160" t="s">
        <v>49</v>
      </c>
      <c r="I2160" s="53">
        <v>0</v>
      </c>
      <c r="J2160" t="s">
        <v>8594</v>
      </c>
      <c r="K2160" t="s">
        <v>49</v>
      </c>
      <c r="L2160" s="52" t="s">
        <v>52</v>
      </c>
    </row>
    <row r="2161" spans="1:12" x14ac:dyDescent="0.25">
      <c r="B2161" t="s">
        <v>7378</v>
      </c>
      <c r="C2161" t="s">
        <v>3108</v>
      </c>
      <c r="E2161" t="s">
        <v>49</v>
      </c>
      <c r="I2161" s="53">
        <v>0</v>
      </c>
      <c r="J2161" t="s">
        <v>51</v>
      </c>
      <c r="K2161" t="s">
        <v>49</v>
      </c>
      <c r="L2161" s="52" t="s">
        <v>52</v>
      </c>
    </row>
    <row r="2162" spans="1:12" x14ac:dyDescent="0.25">
      <c r="B2162" t="s">
        <v>7379</v>
      </c>
      <c r="C2162" t="s">
        <v>3109</v>
      </c>
      <c r="E2162" t="s">
        <v>49</v>
      </c>
      <c r="I2162" s="53">
        <v>2</v>
      </c>
      <c r="J2162" t="s">
        <v>51</v>
      </c>
      <c r="K2162" t="s">
        <v>49</v>
      </c>
      <c r="L2162" s="52" t="s">
        <v>52</v>
      </c>
    </row>
    <row r="2163" spans="1:12" x14ac:dyDescent="0.25">
      <c r="A2163">
        <v>10855686</v>
      </c>
      <c r="B2163" t="s">
        <v>3110</v>
      </c>
      <c r="C2163" t="s">
        <v>3111</v>
      </c>
      <c r="D2163">
        <v>10855686</v>
      </c>
      <c r="E2163" t="s">
        <v>49</v>
      </c>
      <c r="F2163">
        <v>2</v>
      </c>
      <c r="G2163" t="s">
        <v>50</v>
      </c>
      <c r="H2163">
        <v>98.4</v>
      </c>
      <c r="I2163">
        <v>1</v>
      </c>
      <c r="J2163" t="s">
        <v>51</v>
      </c>
      <c r="K2163" t="s">
        <v>49</v>
      </c>
      <c r="L2163" s="52" t="s">
        <v>52</v>
      </c>
    </row>
    <row r="2164" spans="1:12" x14ac:dyDescent="0.25">
      <c r="A2164">
        <v>10853131</v>
      </c>
      <c r="B2164" t="s">
        <v>3112</v>
      </c>
      <c r="C2164" t="s">
        <v>3113</v>
      </c>
      <c r="D2164">
        <v>10853131</v>
      </c>
      <c r="E2164" t="s">
        <v>71</v>
      </c>
      <c r="F2164">
        <v>3</v>
      </c>
      <c r="H2164">
        <v>108.33</v>
      </c>
      <c r="I2164">
        <v>2</v>
      </c>
      <c r="J2164" t="s">
        <v>6102</v>
      </c>
      <c r="K2164" t="s">
        <v>71</v>
      </c>
      <c r="L2164" s="52" t="s">
        <v>56</v>
      </c>
    </row>
    <row r="2165" spans="1:12" x14ac:dyDescent="0.25">
      <c r="A2165">
        <v>10860234</v>
      </c>
      <c r="B2165" t="s">
        <v>7380</v>
      </c>
      <c r="C2165" t="s">
        <v>3114</v>
      </c>
      <c r="D2165">
        <v>10860234</v>
      </c>
      <c r="E2165" t="s">
        <v>49</v>
      </c>
      <c r="F2165">
        <v>1</v>
      </c>
      <c r="G2165" t="s">
        <v>163</v>
      </c>
      <c r="H2165">
        <v>108.33</v>
      </c>
      <c r="I2165" s="53">
        <v>0</v>
      </c>
      <c r="J2165" t="s">
        <v>8595</v>
      </c>
      <c r="K2165" t="s">
        <v>49</v>
      </c>
      <c r="L2165" s="52" t="s">
        <v>56</v>
      </c>
    </row>
    <row r="2166" spans="1:12" x14ac:dyDescent="0.25">
      <c r="A2166">
        <v>10861096</v>
      </c>
      <c r="B2166" t="s">
        <v>3115</v>
      </c>
      <c r="C2166" t="s">
        <v>3116</v>
      </c>
      <c r="D2166">
        <v>10861096</v>
      </c>
      <c r="E2166" t="s">
        <v>49</v>
      </c>
      <c r="F2166">
        <v>2</v>
      </c>
      <c r="G2166" t="s">
        <v>101</v>
      </c>
      <c r="H2166">
        <v>112.5</v>
      </c>
      <c r="I2166">
        <v>1</v>
      </c>
      <c r="J2166" t="s">
        <v>102</v>
      </c>
      <c r="K2166" t="s">
        <v>49</v>
      </c>
      <c r="L2166" s="52" t="s">
        <v>52</v>
      </c>
    </row>
    <row r="2167" spans="1:12" x14ac:dyDescent="0.25">
      <c r="A2167">
        <v>21008161</v>
      </c>
      <c r="B2167" t="s">
        <v>3117</v>
      </c>
      <c r="C2167" t="s">
        <v>3118</v>
      </c>
      <c r="D2167">
        <v>21008161</v>
      </c>
      <c r="E2167" t="s">
        <v>49</v>
      </c>
      <c r="F2167">
        <v>0</v>
      </c>
      <c r="H2167">
        <v>100</v>
      </c>
      <c r="I2167">
        <v>0</v>
      </c>
      <c r="J2167" t="s">
        <v>75</v>
      </c>
      <c r="K2167" t="s">
        <v>49</v>
      </c>
      <c r="L2167" s="52" t="s">
        <v>56</v>
      </c>
    </row>
    <row r="2168" spans="1:12" x14ac:dyDescent="0.25">
      <c r="B2168" t="s">
        <v>7381</v>
      </c>
      <c r="C2168" t="s">
        <v>3119</v>
      </c>
      <c r="E2168" t="s">
        <v>49</v>
      </c>
      <c r="I2168" s="53">
        <v>1</v>
      </c>
      <c r="J2168" t="s">
        <v>8591</v>
      </c>
      <c r="K2168" t="s">
        <v>49</v>
      </c>
      <c r="L2168" s="52" t="s">
        <v>52</v>
      </c>
    </row>
    <row r="2169" spans="1:12" x14ac:dyDescent="0.25">
      <c r="A2169">
        <v>10857952</v>
      </c>
      <c r="B2169" t="s">
        <v>3120</v>
      </c>
      <c r="C2169" t="s">
        <v>3121</v>
      </c>
      <c r="D2169">
        <v>10857952</v>
      </c>
      <c r="E2169" t="s">
        <v>49</v>
      </c>
      <c r="F2169">
        <v>1</v>
      </c>
      <c r="G2169" t="s">
        <v>163</v>
      </c>
      <c r="H2169">
        <v>118.45</v>
      </c>
      <c r="I2169">
        <v>1</v>
      </c>
      <c r="J2169" t="s">
        <v>164</v>
      </c>
      <c r="K2169" t="s">
        <v>49</v>
      </c>
      <c r="L2169" s="52" t="s">
        <v>52</v>
      </c>
    </row>
    <row r="2170" spans="1:12" x14ac:dyDescent="0.25">
      <c r="A2170">
        <v>10835681</v>
      </c>
      <c r="B2170" t="s">
        <v>3122</v>
      </c>
      <c r="C2170" t="s">
        <v>3123</v>
      </c>
      <c r="D2170">
        <v>10835681</v>
      </c>
      <c r="E2170" t="s">
        <v>49</v>
      </c>
      <c r="G2170" t="s">
        <v>117</v>
      </c>
      <c r="H2170">
        <v>108.33</v>
      </c>
      <c r="I2170">
        <v>1</v>
      </c>
      <c r="J2170" t="s">
        <v>118</v>
      </c>
      <c r="K2170" t="s">
        <v>49</v>
      </c>
      <c r="L2170" s="52" t="s">
        <v>56</v>
      </c>
    </row>
    <row r="2171" spans="1:12" x14ac:dyDescent="0.25">
      <c r="B2171" t="s">
        <v>7382</v>
      </c>
      <c r="C2171" t="s">
        <v>3124</v>
      </c>
      <c r="E2171" t="s">
        <v>49</v>
      </c>
      <c r="I2171" s="53">
        <v>2</v>
      </c>
      <c r="J2171" t="s">
        <v>51</v>
      </c>
      <c r="K2171" t="s">
        <v>49</v>
      </c>
      <c r="L2171" s="52" t="s">
        <v>52</v>
      </c>
    </row>
    <row r="2172" spans="1:12" x14ac:dyDescent="0.25">
      <c r="B2172" t="s">
        <v>7383</v>
      </c>
      <c r="C2172" t="s">
        <v>3125</v>
      </c>
      <c r="E2172" t="s">
        <v>49</v>
      </c>
      <c r="I2172" s="53">
        <v>0</v>
      </c>
      <c r="J2172" t="s">
        <v>51</v>
      </c>
      <c r="K2172" t="s">
        <v>49</v>
      </c>
      <c r="L2172" s="52" t="s">
        <v>52</v>
      </c>
    </row>
    <row r="2173" spans="1:12" x14ac:dyDescent="0.25">
      <c r="A2173">
        <v>23849947</v>
      </c>
      <c r="B2173" t="s">
        <v>7384</v>
      </c>
      <c r="C2173" t="s">
        <v>3126</v>
      </c>
      <c r="D2173">
        <v>23849947</v>
      </c>
      <c r="E2173" t="s">
        <v>49</v>
      </c>
      <c r="F2173">
        <v>0</v>
      </c>
      <c r="G2173" t="s">
        <v>50</v>
      </c>
      <c r="H2173">
        <v>91.67</v>
      </c>
      <c r="I2173">
        <v>0</v>
      </c>
      <c r="J2173" t="s">
        <v>51</v>
      </c>
      <c r="K2173" t="s">
        <v>49</v>
      </c>
      <c r="L2173" s="52" t="s">
        <v>56</v>
      </c>
    </row>
    <row r="2174" spans="1:12" x14ac:dyDescent="0.25">
      <c r="A2174">
        <v>10865622</v>
      </c>
      <c r="B2174" t="s">
        <v>3127</v>
      </c>
      <c r="C2174" t="s">
        <v>3128</v>
      </c>
      <c r="D2174">
        <v>10865622</v>
      </c>
      <c r="E2174" t="s">
        <v>49</v>
      </c>
      <c r="F2174">
        <v>6</v>
      </c>
      <c r="G2174" t="s">
        <v>117</v>
      </c>
      <c r="H2174">
        <v>108.33</v>
      </c>
      <c r="I2174">
        <v>0</v>
      </c>
      <c r="J2174" t="s">
        <v>118</v>
      </c>
      <c r="K2174" t="s">
        <v>49</v>
      </c>
      <c r="L2174" s="52" t="s">
        <v>56</v>
      </c>
    </row>
    <row r="2175" spans="1:12" x14ac:dyDescent="0.25">
      <c r="A2175">
        <v>10839604</v>
      </c>
      <c r="B2175" t="s">
        <v>3129</v>
      </c>
      <c r="C2175" t="s">
        <v>3130</v>
      </c>
      <c r="D2175">
        <v>10839604</v>
      </c>
      <c r="E2175" t="s">
        <v>49</v>
      </c>
      <c r="F2175">
        <v>0</v>
      </c>
      <c r="G2175" t="s">
        <v>50</v>
      </c>
      <c r="H2175">
        <v>98.4</v>
      </c>
      <c r="I2175">
        <v>0</v>
      </c>
      <c r="J2175" t="s">
        <v>51</v>
      </c>
      <c r="K2175" t="s">
        <v>49</v>
      </c>
      <c r="L2175" s="52" t="s">
        <v>52</v>
      </c>
    </row>
    <row r="2176" spans="1:12" x14ac:dyDescent="0.25">
      <c r="B2176" t="s">
        <v>7385</v>
      </c>
      <c r="C2176" t="s">
        <v>3131</v>
      </c>
      <c r="E2176" t="s">
        <v>49</v>
      </c>
      <c r="I2176" s="53">
        <v>0</v>
      </c>
      <c r="J2176" t="s">
        <v>51</v>
      </c>
      <c r="K2176" t="s">
        <v>49</v>
      </c>
      <c r="L2176" s="52" t="s">
        <v>52</v>
      </c>
    </row>
    <row r="2177" spans="1:12" x14ac:dyDescent="0.25">
      <c r="B2177" t="s">
        <v>7386</v>
      </c>
      <c r="C2177" t="s">
        <v>3134</v>
      </c>
      <c r="E2177" t="s">
        <v>49</v>
      </c>
      <c r="I2177" s="53">
        <v>4</v>
      </c>
      <c r="J2177" t="s">
        <v>8594</v>
      </c>
      <c r="K2177" t="s">
        <v>49</v>
      </c>
      <c r="L2177" s="52" t="s">
        <v>52</v>
      </c>
    </row>
    <row r="2178" spans="1:12" x14ac:dyDescent="0.25">
      <c r="A2178">
        <v>23008678</v>
      </c>
      <c r="B2178" t="s">
        <v>3132</v>
      </c>
      <c r="C2178" t="s">
        <v>3133</v>
      </c>
      <c r="D2178">
        <v>23008678</v>
      </c>
      <c r="E2178" t="s">
        <v>49</v>
      </c>
      <c r="F2178">
        <v>6</v>
      </c>
      <c r="G2178" t="s">
        <v>50</v>
      </c>
      <c r="H2178">
        <v>98.4</v>
      </c>
      <c r="I2178">
        <v>2</v>
      </c>
      <c r="J2178" t="s">
        <v>51</v>
      </c>
      <c r="K2178" t="s">
        <v>49</v>
      </c>
      <c r="L2178" s="52" t="s">
        <v>56</v>
      </c>
    </row>
    <row r="2179" spans="1:12" x14ac:dyDescent="0.25">
      <c r="B2179" t="s">
        <v>7387</v>
      </c>
      <c r="C2179" t="s">
        <v>3135</v>
      </c>
      <c r="E2179" t="s">
        <v>49</v>
      </c>
      <c r="I2179" s="53">
        <v>1</v>
      </c>
      <c r="J2179" t="s">
        <v>8590</v>
      </c>
      <c r="K2179" t="s">
        <v>49</v>
      </c>
      <c r="L2179" s="52" t="s">
        <v>52</v>
      </c>
    </row>
    <row r="2180" spans="1:12" x14ac:dyDescent="0.25">
      <c r="A2180">
        <v>10853933</v>
      </c>
      <c r="B2180" t="s">
        <v>3136</v>
      </c>
      <c r="C2180" t="s">
        <v>3137</v>
      </c>
      <c r="D2180">
        <v>10853933</v>
      </c>
      <c r="E2180" t="s">
        <v>49</v>
      </c>
      <c r="F2180">
        <v>1</v>
      </c>
      <c r="G2180" t="s">
        <v>90</v>
      </c>
      <c r="H2180">
        <v>100</v>
      </c>
      <c r="I2180">
        <v>0</v>
      </c>
      <c r="J2180" t="s">
        <v>91</v>
      </c>
      <c r="K2180" t="s">
        <v>49</v>
      </c>
      <c r="L2180" s="52" t="s">
        <v>56</v>
      </c>
    </row>
    <row r="2181" spans="1:12" x14ac:dyDescent="0.25">
      <c r="A2181">
        <v>23000861</v>
      </c>
      <c r="B2181" t="s">
        <v>3138</v>
      </c>
      <c r="C2181" t="s">
        <v>3139</v>
      </c>
      <c r="D2181">
        <v>23000861</v>
      </c>
      <c r="E2181" t="s">
        <v>49</v>
      </c>
      <c r="F2181">
        <v>1</v>
      </c>
      <c r="G2181" t="s">
        <v>117</v>
      </c>
      <c r="H2181">
        <v>112.5</v>
      </c>
      <c r="I2181">
        <v>1</v>
      </c>
      <c r="J2181" t="s">
        <v>102</v>
      </c>
      <c r="K2181" t="s">
        <v>49</v>
      </c>
      <c r="L2181" s="52" t="s">
        <v>56</v>
      </c>
    </row>
    <row r="2182" spans="1:12" x14ac:dyDescent="0.25">
      <c r="A2182">
        <v>10843085</v>
      </c>
      <c r="B2182" t="s">
        <v>3140</v>
      </c>
      <c r="C2182" t="s">
        <v>3141</v>
      </c>
      <c r="D2182">
        <v>10843085</v>
      </c>
      <c r="E2182" t="s">
        <v>71</v>
      </c>
      <c r="F2182">
        <v>1</v>
      </c>
      <c r="G2182" t="s">
        <v>50</v>
      </c>
      <c r="H2182">
        <v>98.4</v>
      </c>
      <c r="I2182">
        <v>3</v>
      </c>
      <c r="J2182" t="s">
        <v>51</v>
      </c>
      <c r="K2182" t="s">
        <v>71</v>
      </c>
      <c r="L2182" s="52" t="s">
        <v>56</v>
      </c>
    </row>
    <row r="2183" spans="1:12" x14ac:dyDescent="0.25">
      <c r="B2183" t="s">
        <v>7388</v>
      </c>
      <c r="C2183" t="s">
        <v>3142</v>
      </c>
      <c r="E2183" t="s">
        <v>49</v>
      </c>
      <c r="I2183" s="53">
        <v>0</v>
      </c>
      <c r="J2183" t="s">
        <v>8594</v>
      </c>
      <c r="K2183" t="s">
        <v>49</v>
      </c>
      <c r="L2183" s="52" t="s">
        <v>52</v>
      </c>
    </row>
    <row r="2184" spans="1:12" x14ac:dyDescent="0.25">
      <c r="B2184" t="s">
        <v>7389</v>
      </c>
      <c r="C2184" t="s">
        <v>3143</v>
      </c>
      <c r="E2184" t="s">
        <v>49</v>
      </c>
      <c r="I2184" s="53">
        <v>1</v>
      </c>
      <c r="J2184" t="s">
        <v>51</v>
      </c>
      <c r="K2184" t="s">
        <v>49</v>
      </c>
      <c r="L2184" s="52" t="s">
        <v>52</v>
      </c>
    </row>
    <row r="2185" spans="1:12" x14ac:dyDescent="0.25">
      <c r="A2185">
        <v>24088045</v>
      </c>
      <c r="B2185" t="s">
        <v>3144</v>
      </c>
      <c r="C2185" t="s">
        <v>3145</v>
      </c>
      <c r="D2185">
        <v>24088045</v>
      </c>
      <c r="E2185" t="s">
        <v>49</v>
      </c>
      <c r="F2185">
        <v>0</v>
      </c>
      <c r="G2185" t="s">
        <v>50</v>
      </c>
      <c r="H2185">
        <v>91.67</v>
      </c>
      <c r="I2185">
        <v>0</v>
      </c>
      <c r="J2185" t="s">
        <v>51</v>
      </c>
      <c r="K2185" t="s">
        <v>49</v>
      </c>
      <c r="L2185" s="52" t="s">
        <v>52</v>
      </c>
    </row>
    <row r="2186" spans="1:12" x14ac:dyDescent="0.25">
      <c r="A2186">
        <v>23761432</v>
      </c>
      <c r="B2186" t="s">
        <v>3146</v>
      </c>
      <c r="C2186" t="s">
        <v>3147</v>
      </c>
      <c r="D2186">
        <v>23761432</v>
      </c>
      <c r="E2186" t="s">
        <v>49</v>
      </c>
      <c r="F2186">
        <v>2</v>
      </c>
      <c r="G2186" t="s">
        <v>163</v>
      </c>
      <c r="H2186">
        <v>108.33</v>
      </c>
      <c r="I2186">
        <v>0</v>
      </c>
      <c r="J2186" t="s">
        <v>164</v>
      </c>
      <c r="K2186" t="s">
        <v>49</v>
      </c>
      <c r="L2186" s="52" t="s">
        <v>56</v>
      </c>
    </row>
    <row r="2187" spans="1:12" x14ac:dyDescent="0.25">
      <c r="B2187" t="s">
        <v>7390</v>
      </c>
      <c r="C2187" t="s">
        <v>3150</v>
      </c>
      <c r="E2187" t="s">
        <v>49</v>
      </c>
      <c r="I2187" s="53">
        <v>1</v>
      </c>
      <c r="J2187" t="s">
        <v>51</v>
      </c>
      <c r="K2187" t="s">
        <v>49</v>
      </c>
      <c r="L2187" s="52" t="s">
        <v>52</v>
      </c>
    </row>
    <row r="2188" spans="1:12" x14ac:dyDescent="0.25">
      <c r="B2188" t="s">
        <v>7391</v>
      </c>
      <c r="C2188" t="s">
        <v>3151</v>
      </c>
      <c r="E2188" t="s">
        <v>49</v>
      </c>
      <c r="I2188" s="53">
        <v>2</v>
      </c>
      <c r="J2188" t="s">
        <v>51</v>
      </c>
      <c r="K2188" t="s">
        <v>49</v>
      </c>
      <c r="L2188" s="52" t="s">
        <v>52</v>
      </c>
    </row>
    <row r="2189" spans="1:12" x14ac:dyDescent="0.25">
      <c r="A2189">
        <v>23491086</v>
      </c>
      <c r="B2189" t="s">
        <v>3148</v>
      </c>
      <c r="C2189" t="s">
        <v>3149</v>
      </c>
      <c r="D2189">
        <v>23491086</v>
      </c>
      <c r="E2189" t="s">
        <v>49</v>
      </c>
      <c r="F2189">
        <v>0</v>
      </c>
      <c r="G2189" t="s">
        <v>163</v>
      </c>
      <c r="H2189">
        <v>108.33</v>
      </c>
      <c r="I2189">
        <v>0</v>
      </c>
      <c r="J2189" t="s">
        <v>164</v>
      </c>
      <c r="K2189" t="s">
        <v>49</v>
      </c>
      <c r="L2189" s="52" t="s">
        <v>56</v>
      </c>
    </row>
    <row r="2190" spans="1:12" x14ac:dyDescent="0.25">
      <c r="A2190">
        <v>10836321</v>
      </c>
      <c r="B2190" t="s">
        <v>3152</v>
      </c>
      <c r="C2190" t="s">
        <v>3153</v>
      </c>
      <c r="D2190">
        <v>10836321</v>
      </c>
      <c r="E2190" t="s">
        <v>49</v>
      </c>
      <c r="F2190">
        <v>1</v>
      </c>
      <c r="G2190" t="s">
        <v>163</v>
      </c>
      <c r="H2190">
        <v>118.45</v>
      </c>
      <c r="I2190">
        <v>0</v>
      </c>
      <c r="J2190" t="s">
        <v>164</v>
      </c>
      <c r="K2190" t="s">
        <v>49</v>
      </c>
      <c r="L2190" s="52" t="s">
        <v>52</v>
      </c>
    </row>
    <row r="2191" spans="1:12" x14ac:dyDescent="0.25">
      <c r="A2191">
        <v>10850649</v>
      </c>
      <c r="B2191" t="s">
        <v>3154</v>
      </c>
      <c r="C2191" t="s">
        <v>3155</v>
      </c>
      <c r="D2191">
        <v>10850649</v>
      </c>
      <c r="E2191" t="s">
        <v>49</v>
      </c>
      <c r="F2191">
        <v>3</v>
      </c>
      <c r="G2191" t="s">
        <v>320</v>
      </c>
      <c r="H2191">
        <v>91.67</v>
      </c>
      <c r="I2191">
        <v>0</v>
      </c>
      <c r="J2191" t="s">
        <v>321</v>
      </c>
      <c r="K2191" t="s">
        <v>49</v>
      </c>
      <c r="L2191" s="52" t="s">
        <v>56</v>
      </c>
    </row>
    <row r="2192" spans="1:12" x14ac:dyDescent="0.25">
      <c r="A2192">
        <v>10856841</v>
      </c>
      <c r="B2192" t="s">
        <v>3156</v>
      </c>
      <c r="C2192" t="s">
        <v>3157</v>
      </c>
      <c r="D2192">
        <v>10856841</v>
      </c>
      <c r="E2192" t="s">
        <v>71</v>
      </c>
      <c r="F2192">
        <v>0</v>
      </c>
      <c r="G2192" t="s">
        <v>163</v>
      </c>
      <c r="H2192">
        <v>118.45</v>
      </c>
      <c r="I2192">
        <v>0</v>
      </c>
      <c r="J2192" t="s">
        <v>164</v>
      </c>
      <c r="K2192" t="s">
        <v>71</v>
      </c>
      <c r="L2192" s="52" t="s">
        <v>56</v>
      </c>
    </row>
    <row r="2193" spans="1:12" x14ac:dyDescent="0.25">
      <c r="B2193" t="s">
        <v>7392</v>
      </c>
      <c r="C2193" t="s">
        <v>3164</v>
      </c>
      <c r="E2193" t="s">
        <v>49</v>
      </c>
      <c r="I2193" s="53">
        <v>0</v>
      </c>
      <c r="J2193" t="s">
        <v>8594</v>
      </c>
      <c r="K2193" t="s">
        <v>49</v>
      </c>
      <c r="L2193" s="52" t="s">
        <v>52</v>
      </c>
    </row>
    <row r="2194" spans="1:12" x14ac:dyDescent="0.25">
      <c r="A2194">
        <v>23022893</v>
      </c>
      <c r="B2194" t="s">
        <v>3158</v>
      </c>
      <c r="C2194" t="s">
        <v>3159</v>
      </c>
      <c r="D2194">
        <v>23022893</v>
      </c>
      <c r="E2194" t="s">
        <v>49</v>
      </c>
      <c r="F2194">
        <v>7</v>
      </c>
      <c r="H2194">
        <v>91.67</v>
      </c>
      <c r="I2194">
        <v>0</v>
      </c>
      <c r="J2194" t="s">
        <v>51</v>
      </c>
      <c r="K2194" t="s">
        <v>49</v>
      </c>
      <c r="L2194" s="52" t="s">
        <v>56</v>
      </c>
    </row>
    <row r="2195" spans="1:12" x14ac:dyDescent="0.25">
      <c r="A2195">
        <v>10997180</v>
      </c>
      <c r="B2195" t="s">
        <v>7393</v>
      </c>
      <c r="C2195" t="s">
        <v>3165</v>
      </c>
      <c r="D2195">
        <v>10997180</v>
      </c>
      <c r="E2195" t="s">
        <v>49</v>
      </c>
      <c r="F2195">
        <v>5</v>
      </c>
      <c r="G2195" t="s">
        <v>50</v>
      </c>
      <c r="H2195">
        <v>91.67</v>
      </c>
      <c r="I2195">
        <v>1</v>
      </c>
      <c r="J2195" t="s">
        <v>51</v>
      </c>
      <c r="K2195" t="s">
        <v>49</v>
      </c>
      <c r="L2195" s="52" t="s">
        <v>52</v>
      </c>
    </row>
    <row r="2196" spans="1:12" x14ac:dyDescent="0.25">
      <c r="A2196">
        <v>15227824</v>
      </c>
      <c r="B2196" t="s">
        <v>3160</v>
      </c>
      <c r="C2196" t="s">
        <v>3161</v>
      </c>
      <c r="D2196">
        <v>15227824</v>
      </c>
      <c r="E2196" t="s">
        <v>49</v>
      </c>
      <c r="F2196">
        <v>0</v>
      </c>
      <c r="G2196" t="s">
        <v>50</v>
      </c>
      <c r="H2196">
        <v>91.67</v>
      </c>
      <c r="I2196">
        <v>0</v>
      </c>
      <c r="J2196" t="s">
        <v>51</v>
      </c>
      <c r="K2196" t="s">
        <v>49</v>
      </c>
      <c r="L2196" s="52" t="s">
        <v>52</v>
      </c>
    </row>
    <row r="2197" spans="1:12" x14ac:dyDescent="0.25">
      <c r="A2197">
        <v>10855933</v>
      </c>
      <c r="B2197" t="s">
        <v>3162</v>
      </c>
      <c r="C2197" t="s">
        <v>3163</v>
      </c>
      <c r="D2197">
        <v>10855933</v>
      </c>
      <c r="E2197" t="s">
        <v>49</v>
      </c>
      <c r="F2197">
        <v>0</v>
      </c>
      <c r="G2197" t="s">
        <v>50</v>
      </c>
      <c r="H2197">
        <v>98.4</v>
      </c>
      <c r="I2197">
        <v>1</v>
      </c>
      <c r="J2197" t="s">
        <v>51</v>
      </c>
      <c r="K2197" t="s">
        <v>49</v>
      </c>
      <c r="L2197" s="52" t="s">
        <v>52</v>
      </c>
    </row>
    <row r="2198" spans="1:12" x14ac:dyDescent="0.25">
      <c r="B2198" t="s">
        <v>7394</v>
      </c>
      <c r="C2198" t="s">
        <v>3166</v>
      </c>
      <c r="E2198" t="s">
        <v>49</v>
      </c>
      <c r="I2198" s="53">
        <v>2</v>
      </c>
      <c r="J2198" t="s">
        <v>8594</v>
      </c>
      <c r="K2198" t="s">
        <v>49</v>
      </c>
      <c r="L2198" s="52" t="s">
        <v>52</v>
      </c>
    </row>
    <row r="2199" spans="1:12" x14ac:dyDescent="0.25">
      <c r="B2199" t="s">
        <v>7395</v>
      </c>
      <c r="C2199" t="s">
        <v>3167</v>
      </c>
      <c r="E2199" t="s">
        <v>49</v>
      </c>
      <c r="I2199" s="53">
        <v>1</v>
      </c>
      <c r="J2199" t="s">
        <v>51</v>
      </c>
      <c r="K2199" t="s">
        <v>49</v>
      </c>
      <c r="L2199" s="52" t="s">
        <v>52</v>
      </c>
    </row>
    <row r="2200" spans="1:12" x14ac:dyDescent="0.25">
      <c r="A2200">
        <v>10968351</v>
      </c>
      <c r="B2200" t="s">
        <v>3168</v>
      </c>
      <c r="C2200" t="s">
        <v>3169</v>
      </c>
      <c r="D2200">
        <v>10968351</v>
      </c>
      <c r="E2200" t="s">
        <v>49</v>
      </c>
      <c r="F2200">
        <v>4</v>
      </c>
      <c r="G2200" t="s">
        <v>74</v>
      </c>
      <c r="H2200">
        <v>106.41</v>
      </c>
      <c r="I2200">
        <v>2</v>
      </c>
      <c r="J2200" t="s">
        <v>75</v>
      </c>
      <c r="K2200" t="s">
        <v>49</v>
      </c>
      <c r="L2200" s="52" t="s">
        <v>56</v>
      </c>
    </row>
    <row r="2201" spans="1:12" x14ac:dyDescent="0.25">
      <c r="B2201" t="s">
        <v>7396</v>
      </c>
      <c r="C2201" t="s">
        <v>3170</v>
      </c>
      <c r="E2201" t="s">
        <v>49</v>
      </c>
      <c r="I2201" s="53">
        <v>0</v>
      </c>
      <c r="J2201" t="s">
        <v>51</v>
      </c>
      <c r="K2201" t="s">
        <v>49</v>
      </c>
      <c r="L2201" s="52" t="s">
        <v>52</v>
      </c>
    </row>
    <row r="2202" spans="1:12" x14ac:dyDescent="0.25">
      <c r="A2202">
        <v>10935194</v>
      </c>
      <c r="B2202" t="s">
        <v>6116</v>
      </c>
      <c r="C2202" t="s">
        <v>3171</v>
      </c>
      <c r="D2202">
        <v>10935194</v>
      </c>
      <c r="E2202" t="s">
        <v>49</v>
      </c>
      <c r="F2202">
        <v>1</v>
      </c>
      <c r="G2202" t="s">
        <v>50</v>
      </c>
      <c r="H2202">
        <v>91.67</v>
      </c>
      <c r="I2202">
        <v>1</v>
      </c>
      <c r="J2202" t="s">
        <v>51</v>
      </c>
      <c r="K2202" t="s">
        <v>49</v>
      </c>
      <c r="L2202" s="52" t="s">
        <v>56</v>
      </c>
    </row>
    <row r="2203" spans="1:12" x14ac:dyDescent="0.25">
      <c r="A2203">
        <v>10864794</v>
      </c>
      <c r="B2203" t="s">
        <v>3172</v>
      </c>
      <c r="C2203" t="s">
        <v>3173</v>
      </c>
      <c r="D2203">
        <v>10864794</v>
      </c>
      <c r="E2203" t="s">
        <v>49</v>
      </c>
      <c r="F2203">
        <v>1</v>
      </c>
      <c r="G2203" t="s">
        <v>101</v>
      </c>
      <c r="H2203">
        <v>112.5</v>
      </c>
      <c r="I2203">
        <v>0</v>
      </c>
      <c r="J2203" t="s">
        <v>102</v>
      </c>
      <c r="K2203" t="s">
        <v>49</v>
      </c>
      <c r="L2203" s="52" t="s">
        <v>56</v>
      </c>
    </row>
    <row r="2204" spans="1:12" x14ac:dyDescent="0.25">
      <c r="A2204">
        <v>23372811</v>
      </c>
      <c r="B2204" t="s">
        <v>7397</v>
      </c>
      <c r="C2204" t="s">
        <v>3194</v>
      </c>
      <c r="D2204">
        <v>23372811</v>
      </c>
      <c r="E2204" t="s">
        <v>49</v>
      </c>
      <c r="F2204">
        <v>4</v>
      </c>
      <c r="G2204" t="s">
        <v>163</v>
      </c>
      <c r="H2204">
        <v>108.33</v>
      </c>
      <c r="I2204" s="53">
        <v>1</v>
      </c>
      <c r="J2204" t="s">
        <v>8595</v>
      </c>
      <c r="K2204" t="s">
        <v>49</v>
      </c>
      <c r="L2204" s="52" t="s">
        <v>56</v>
      </c>
    </row>
    <row r="2205" spans="1:12" x14ac:dyDescent="0.25">
      <c r="A2205">
        <v>23402609</v>
      </c>
      <c r="B2205" t="s">
        <v>3174</v>
      </c>
      <c r="C2205" t="s">
        <v>3175</v>
      </c>
      <c r="D2205">
        <v>23402609</v>
      </c>
      <c r="E2205" t="s">
        <v>49</v>
      </c>
      <c r="F2205">
        <v>1</v>
      </c>
      <c r="G2205" t="s">
        <v>117</v>
      </c>
      <c r="H2205">
        <v>108.33</v>
      </c>
      <c r="I2205">
        <v>1</v>
      </c>
      <c r="J2205" t="s">
        <v>118</v>
      </c>
      <c r="K2205" t="s">
        <v>49</v>
      </c>
      <c r="L2205" s="52" t="s">
        <v>52</v>
      </c>
    </row>
    <row r="2206" spans="1:12" x14ac:dyDescent="0.25">
      <c r="B2206" t="s">
        <v>7398</v>
      </c>
      <c r="C2206" t="s">
        <v>3195</v>
      </c>
      <c r="E2206" t="s">
        <v>49</v>
      </c>
      <c r="I2206" s="53">
        <v>2</v>
      </c>
      <c r="J2206" t="s">
        <v>8594</v>
      </c>
      <c r="K2206" t="s">
        <v>49</v>
      </c>
      <c r="L2206" s="52" t="s">
        <v>52</v>
      </c>
    </row>
    <row r="2207" spans="1:12" x14ac:dyDescent="0.25">
      <c r="A2207">
        <v>10842766</v>
      </c>
      <c r="B2207" t="s">
        <v>3176</v>
      </c>
      <c r="C2207" t="s">
        <v>3177</v>
      </c>
      <c r="D2207">
        <v>10842766</v>
      </c>
      <c r="E2207" t="s">
        <v>49</v>
      </c>
      <c r="F2207">
        <v>1</v>
      </c>
      <c r="G2207" t="s">
        <v>50</v>
      </c>
      <c r="H2207">
        <v>91.67</v>
      </c>
      <c r="I2207">
        <v>1</v>
      </c>
      <c r="J2207" t="s">
        <v>51</v>
      </c>
      <c r="K2207" t="s">
        <v>49</v>
      </c>
      <c r="L2207" s="52" t="s">
        <v>56</v>
      </c>
    </row>
    <row r="2208" spans="1:12" x14ac:dyDescent="0.25">
      <c r="A2208">
        <v>10910920</v>
      </c>
      <c r="B2208" t="s">
        <v>3178</v>
      </c>
      <c r="C2208" t="s">
        <v>3179</v>
      </c>
      <c r="D2208">
        <v>10910920</v>
      </c>
      <c r="E2208" t="s">
        <v>49</v>
      </c>
      <c r="F2208">
        <v>1</v>
      </c>
      <c r="G2208" t="s">
        <v>50</v>
      </c>
      <c r="H2208">
        <v>91.67</v>
      </c>
      <c r="I2208">
        <v>0</v>
      </c>
      <c r="J2208" t="s">
        <v>51</v>
      </c>
      <c r="K2208" t="s">
        <v>49</v>
      </c>
      <c r="L2208" s="52" t="s">
        <v>52</v>
      </c>
    </row>
    <row r="2209" spans="1:12" x14ac:dyDescent="0.25">
      <c r="A2209">
        <v>15118455</v>
      </c>
      <c r="B2209" t="s">
        <v>3180</v>
      </c>
      <c r="C2209" t="s">
        <v>3181</v>
      </c>
      <c r="D2209">
        <v>15118455</v>
      </c>
      <c r="E2209" t="s">
        <v>49</v>
      </c>
      <c r="F2209">
        <v>0</v>
      </c>
      <c r="G2209" t="s">
        <v>50</v>
      </c>
      <c r="H2209">
        <v>91.67</v>
      </c>
      <c r="I2209">
        <v>0</v>
      </c>
      <c r="J2209" t="s">
        <v>51</v>
      </c>
      <c r="K2209" t="s">
        <v>49</v>
      </c>
      <c r="L2209" s="52" t="s">
        <v>56</v>
      </c>
    </row>
    <row r="2210" spans="1:12" x14ac:dyDescent="0.25">
      <c r="A2210">
        <v>15311578</v>
      </c>
      <c r="B2210" t="s">
        <v>3182</v>
      </c>
      <c r="C2210" t="s">
        <v>3183</v>
      </c>
      <c r="D2210">
        <v>15311578</v>
      </c>
      <c r="E2210" t="s">
        <v>49</v>
      </c>
      <c r="F2210">
        <v>0</v>
      </c>
      <c r="G2210" t="s">
        <v>50</v>
      </c>
      <c r="H2210">
        <v>91.67</v>
      </c>
      <c r="I2210">
        <v>0</v>
      </c>
      <c r="J2210" t="s">
        <v>51</v>
      </c>
      <c r="K2210" t="s">
        <v>49</v>
      </c>
      <c r="L2210" s="52" t="s">
        <v>52</v>
      </c>
    </row>
    <row r="2211" spans="1:12" x14ac:dyDescent="0.25">
      <c r="A2211">
        <v>10854942</v>
      </c>
      <c r="B2211" t="s">
        <v>3184</v>
      </c>
      <c r="C2211" t="s">
        <v>3185</v>
      </c>
      <c r="D2211">
        <v>10854942</v>
      </c>
      <c r="E2211" t="s">
        <v>49</v>
      </c>
      <c r="F2211">
        <v>2</v>
      </c>
      <c r="G2211" t="s">
        <v>101</v>
      </c>
      <c r="H2211">
        <v>119.8</v>
      </c>
      <c r="I2211">
        <v>2</v>
      </c>
      <c r="J2211" t="s">
        <v>102</v>
      </c>
      <c r="K2211" t="s">
        <v>49</v>
      </c>
      <c r="L2211" s="52" t="s">
        <v>56</v>
      </c>
    </row>
    <row r="2212" spans="1:12" x14ac:dyDescent="0.25">
      <c r="A2212">
        <v>10876098</v>
      </c>
      <c r="B2212" t="s">
        <v>3186</v>
      </c>
      <c r="C2212" t="s">
        <v>3187</v>
      </c>
      <c r="D2212">
        <v>10876098</v>
      </c>
      <c r="E2212" t="s">
        <v>49</v>
      </c>
      <c r="F2212">
        <v>4</v>
      </c>
      <c r="G2212" t="s">
        <v>117</v>
      </c>
      <c r="H2212">
        <v>108.33</v>
      </c>
      <c r="I2212">
        <v>3</v>
      </c>
      <c r="J2212" t="s">
        <v>118</v>
      </c>
      <c r="K2212" t="s">
        <v>49</v>
      </c>
      <c r="L2212" s="52" t="s">
        <v>56</v>
      </c>
    </row>
    <row r="2213" spans="1:12" x14ac:dyDescent="0.25">
      <c r="A2213">
        <v>23001440</v>
      </c>
      <c r="B2213" t="s">
        <v>3188</v>
      </c>
      <c r="C2213" t="s">
        <v>3189</v>
      </c>
      <c r="D2213">
        <v>23001440</v>
      </c>
      <c r="E2213" t="s">
        <v>49</v>
      </c>
      <c r="F2213">
        <v>0</v>
      </c>
      <c r="G2213" t="s">
        <v>50</v>
      </c>
      <c r="H2213">
        <v>91.67</v>
      </c>
      <c r="I2213">
        <v>0</v>
      </c>
      <c r="J2213" t="s">
        <v>51</v>
      </c>
      <c r="K2213" t="s">
        <v>49</v>
      </c>
      <c r="L2213" s="52" t="s">
        <v>56</v>
      </c>
    </row>
    <row r="2214" spans="1:12" x14ac:dyDescent="0.25">
      <c r="A2214">
        <v>10858966</v>
      </c>
      <c r="B2214" t="s">
        <v>3190</v>
      </c>
      <c r="C2214" t="s">
        <v>3191</v>
      </c>
      <c r="D2214">
        <v>10858966</v>
      </c>
      <c r="E2214" t="s">
        <v>49</v>
      </c>
      <c r="F2214">
        <v>0</v>
      </c>
      <c r="G2214" t="s">
        <v>74</v>
      </c>
      <c r="H2214">
        <v>106.41</v>
      </c>
      <c r="I2214">
        <v>0</v>
      </c>
      <c r="J2214" t="s">
        <v>75</v>
      </c>
      <c r="K2214" t="s">
        <v>49</v>
      </c>
      <c r="L2214" s="52" t="s">
        <v>56</v>
      </c>
    </row>
    <row r="2215" spans="1:12" x14ac:dyDescent="0.25">
      <c r="A2215">
        <v>10841326</v>
      </c>
      <c r="B2215" t="s">
        <v>3192</v>
      </c>
      <c r="C2215" t="s">
        <v>3193</v>
      </c>
      <c r="D2215">
        <v>10841326</v>
      </c>
      <c r="E2215" t="s">
        <v>49</v>
      </c>
      <c r="F2215">
        <v>3</v>
      </c>
      <c r="G2215" t="s">
        <v>90</v>
      </c>
      <c r="H2215">
        <v>106.41</v>
      </c>
      <c r="I2215">
        <v>2</v>
      </c>
      <c r="J2215" t="s">
        <v>91</v>
      </c>
      <c r="K2215" t="s">
        <v>49</v>
      </c>
      <c r="L2215" s="52" t="s">
        <v>56</v>
      </c>
    </row>
    <row r="2216" spans="1:12" x14ac:dyDescent="0.25">
      <c r="A2216">
        <v>11024120</v>
      </c>
      <c r="B2216" t="s">
        <v>3196</v>
      </c>
      <c r="C2216" t="s">
        <v>3197</v>
      </c>
      <c r="D2216">
        <v>11024120</v>
      </c>
      <c r="E2216" t="s">
        <v>49</v>
      </c>
      <c r="F2216">
        <v>3</v>
      </c>
      <c r="G2216" t="s">
        <v>50</v>
      </c>
      <c r="H2216">
        <v>91.67</v>
      </c>
      <c r="I2216">
        <v>2</v>
      </c>
      <c r="J2216" t="s">
        <v>51</v>
      </c>
      <c r="K2216" t="s">
        <v>49</v>
      </c>
      <c r="L2216" s="52" t="s">
        <v>52</v>
      </c>
    </row>
    <row r="2217" spans="1:12" x14ac:dyDescent="0.25">
      <c r="B2217" t="s">
        <v>7399</v>
      </c>
      <c r="C2217" t="s">
        <v>3198</v>
      </c>
      <c r="E2217" t="s">
        <v>49</v>
      </c>
      <c r="I2217" s="53">
        <v>1</v>
      </c>
      <c r="J2217" t="s">
        <v>51</v>
      </c>
      <c r="K2217" t="s">
        <v>49</v>
      </c>
      <c r="L2217" s="52" t="s">
        <v>52</v>
      </c>
    </row>
    <row r="2218" spans="1:12" x14ac:dyDescent="0.25">
      <c r="B2218" t="s">
        <v>7400</v>
      </c>
      <c r="C2218" t="s">
        <v>3199</v>
      </c>
      <c r="E2218" t="s">
        <v>49</v>
      </c>
      <c r="I2218" s="53">
        <v>1</v>
      </c>
      <c r="J2218" t="s">
        <v>8594</v>
      </c>
      <c r="K2218" t="s">
        <v>49</v>
      </c>
      <c r="L2218" s="52" t="s">
        <v>52</v>
      </c>
    </row>
    <row r="2219" spans="1:12" x14ac:dyDescent="0.25">
      <c r="B2219" t="s">
        <v>7401</v>
      </c>
      <c r="C2219" t="s">
        <v>3200</v>
      </c>
      <c r="E2219" t="s">
        <v>49</v>
      </c>
      <c r="I2219" s="53">
        <v>0</v>
      </c>
      <c r="J2219" t="s">
        <v>51</v>
      </c>
      <c r="K2219" t="s">
        <v>49</v>
      </c>
      <c r="L2219" s="52" t="s">
        <v>52</v>
      </c>
    </row>
    <row r="2220" spans="1:12" x14ac:dyDescent="0.25">
      <c r="A2220">
        <v>10839978</v>
      </c>
      <c r="B2220" t="s">
        <v>6117</v>
      </c>
      <c r="C2220" t="s">
        <v>3201</v>
      </c>
      <c r="D2220">
        <v>10839978</v>
      </c>
      <c r="E2220" t="s">
        <v>49</v>
      </c>
      <c r="F2220">
        <v>3</v>
      </c>
      <c r="G2220" t="s">
        <v>320</v>
      </c>
      <c r="H2220">
        <v>91.67</v>
      </c>
      <c r="I2220">
        <v>1</v>
      </c>
      <c r="J2220" t="s">
        <v>321</v>
      </c>
      <c r="K2220" t="s">
        <v>49</v>
      </c>
      <c r="L2220" s="52" t="s">
        <v>56</v>
      </c>
    </row>
    <row r="2221" spans="1:12" x14ac:dyDescent="0.25">
      <c r="B2221" t="s">
        <v>7402</v>
      </c>
      <c r="C2221" t="s">
        <v>3202</v>
      </c>
      <c r="E2221" t="s">
        <v>49</v>
      </c>
      <c r="I2221" s="53">
        <v>5</v>
      </c>
      <c r="J2221" t="s">
        <v>8594</v>
      </c>
      <c r="K2221" t="s">
        <v>49</v>
      </c>
      <c r="L2221" s="52" t="s">
        <v>52</v>
      </c>
    </row>
    <row r="2222" spans="1:12" x14ac:dyDescent="0.25">
      <c r="A2222">
        <v>23122143</v>
      </c>
      <c r="B2222" t="s">
        <v>3203</v>
      </c>
      <c r="C2222" t="s">
        <v>3204</v>
      </c>
      <c r="D2222">
        <v>23122143</v>
      </c>
      <c r="E2222" t="s">
        <v>49</v>
      </c>
      <c r="F2222">
        <v>0</v>
      </c>
      <c r="G2222" t="s">
        <v>50</v>
      </c>
      <c r="H2222">
        <v>91.67</v>
      </c>
      <c r="I2222">
        <v>0</v>
      </c>
      <c r="J2222" t="s">
        <v>51</v>
      </c>
      <c r="K2222" t="s">
        <v>49</v>
      </c>
      <c r="L2222" s="52" t="s">
        <v>52</v>
      </c>
    </row>
    <row r="2223" spans="1:12" x14ac:dyDescent="0.25">
      <c r="B2223" t="s">
        <v>7403</v>
      </c>
      <c r="C2223" t="s">
        <v>3205</v>
      </c>
      <c r="E2223" t="s">
        <v>49</v>
      </c>
      <c r="I2223" s="53">
        <v>1</v>
      </c>
      <c r="J2223" t="s">
        <v>51</v>
      </c>
      <c r="K2223" t="s">
        <v>49</v>
      </c>
      <c r="L2223" s="52" t="s">
        <v>52</v>
      </c>
    </row>
    <row r="2224" spans="1:12" x14ac:dyDescent="0.25">
      <c r="B2224" t="s">
        <v>7404</v>
      </c>
      <c r="C2224" t="s">
        <v>3206</v>
      </c>
      <c r="E2224" t="s">
        <v>49</v>
      </c>
      <c r="I2224" s="53">
        <v>2</v>
      </c>
      <c r="J2224" t="s">
        <v>8594</v>
      </c>
      <c r="K2224" t="s">
        <v>49</v>
      </c>
      <c r="L2224" s="52" t="s">
        <v>52</v>
      </c>
    </row>
    <row r="2225" spans="1:12" x14ac:dyDescent="0.25">
      <c r="B2225" t="s">
        <v>7405</v>
      </c>
      <c r="C2225" t="s">
        <v>3207</v>
      </c>
      <c r="E2225" t="s">
        <v>49</v>
      </c>
      <c r="I2225" s="53">
        <v>0</v>
      </c>
      <c r="J2225" t="s">
        <v>51</v>
      </c>
      <c r="K2225" t="s">
        <v>49</v>
      </c>
      <c r="L2225" s="52" t="s">
        <v>52</v>
      </c>
    </row>
    <row r="2226" spans="1:12" x14ac:dyDescent="0.25">
      <c r="A2226">
        <v>12282073</v>
      </c>
      <c r="B2226" t="s">
        <v>3208</v>
      </c>
      <c r="C2226" t="s">
        <v>3209</v>
      </c>
      <c r="D2226">
        <v>12282073</v>
      </c>
      <c r="E2226" t="s">
        <v>49</v>
      </c>
      <c r="F2226">
        <v>3</v>
      </c>
      <c r="G2226" t="s">
        <v>50</v>
      </c>
      <c r="H2226">
        <v>91.67</v>
      </c>
      <c r="I2226">
        <v>1</v>
      </c>
      <c r="J2226" t="s">
        <v>51</v>
      </c>
      <c r="K2226" t="s">
        <v>49</v>
      </c>
      <c r="L2226" s="52" t="s">
        <v>56</v>
      </c>
    </row>
    <row r="2227" spans="1:12" x14ac:dyDescent="0.25">
      <c r="B2227" t="s">
        <v>7406</v>
      </c>
      <c r="C2227" t="s">
        <v>3214</v>
      </c>
      <c r="E2227" t="s">
        <v>49</v>
      </c>
      <c r="I2227" s="53">
        <v>0</v>
      </c>
      <c r="J2227" t="s">
        <v>51</v>
      </c>
      <c r="K2227" t="s">
        <v>49</v>
      </c>
      <c r="L2227" s="52" t="s">
        <v>52</v>
      </c>
    </row>
    <row r="2228" spans="1:12" x14ac:dyDescent="0.25">
      <c r="A2228">
        <v>10846479</v>
      </c>
      <c r="B2228" t="s">
        <v>3210</v>
      </c>
      <c r="C2228" t="s">
        <v>3211</v>
      </c>
      <c r="D2228">
        <v>10846479</v>
      </c>
      <c r="E2228" t="s">
        <v>71</v>
      </c>
      <c r="F2228">
        <v>6</v>
      </c>
      <c r="G2228" t="s">
        <v>74</v>
      </c>
      <c r="H2228">
        <v>106.41</v>
      </c>
      <c r="I2228">
        <v>3</v>
      </c>
      <c r="J2228" t="s">
        <v>75</v>
      </c>
      <c r="K2228" t="s">
        <v>71</v>
      </c>
      <c r="L2228" s="52" t="s">
        <v>56</v>
      </c>
    </row>
    <row r="2229" spans="1:12" x14ac:dyDescent="0.25">
      <c r="B2229" t="s">
        <v>7407</v>
      </c>
      <c r="C2229" t="s">
        <v>3215</v>
      </c>
      <c r="E2229" t="s">
        <v>49</v>
      </c>
      <c r="I2229" s="53">
        <v>0</v>
      </c>
      <c r="J2229" t="s">
        <v>8594</v>
      </c>
      <c r="K2229" t="s">
        <v>49</v>
      </c>
      <c r="L2229" s="52" t="s">
        <v>52</v>
      </c>
    </row>
    <row r="2230" spans="1:12" x14ac:dyDescent="0.25">
      <c r="A2230">
        <v>23001023</v>
      </c>
      <c r="B2230" t="s">
        <v>3212</v>
      </c>
      <c r="C2230" t="s">
        <v>3213</v>
      </c>
      <c r="D2230">
        <v>23001023</v>
      </c>
      <c r="E2230" t="s">
        <v>49</v>
      </c>
      <c r="F2230">
        <v>4</v>
      </c>
      <c r="H2230">
        <v>98.4</v>
      </c>
      <c r="I2230">
        <v>4</v>
      </c>
      <c r="J2230" t="s">
        <v>51</v>
      </c>
      <c r="K2230" t="s">
        <v>49</v>
      </c>
      <c r="L2230" s="52" t="s">
        <v>56</v>
      </c>
    </row>
    <row r="2231" spans="1:12" x14ac:dyDescent="0.25">
      <c r="B2231" t="s">
        <v>7408</v>
      </c>
      <c r="C2231" t="s">
        <v>3216</v>
      </c>
      <c r="E2231" t="s">
        <v>49</v>
      </c>
      <c r="I2231" s="53">
        <v>0</v>
      </c>
      <c r="J2231" t="s">
        <v>51</v>
      </c>
      <c r="K2231" t="s">
        <v>49</v>
      </c>
      <c r="L2231" s="52" t="s">
        <v>52</v>
      </c>
    </row>
    <row r="2232" spans="1:12" x14ac:dyDescent="0.25">
      <c r="B2232" t="s">
        <v>7409</v>
      </c>
      <c r="C2232" t="s">
        <v>3217</v>
      </c>
      <c r="E2232" t="s">
        <v>49</v>
      </c>
      <c r="I2232" s="53">
        <v>0</v>
      </c>
      <c r="J2232" t="s">
        <v>51</v>
      </c>
      <c r="K2232" t="s">
        <v>49</v>
      </c>
      <c r="L2232" s="52" t="s">
        <v>52</v>
      </c>
    </row>
    <row r="2233" spans="1:12" x14ac:dyDescent="0.25">
      <c r="B2233" t="s">
        <v>7410</v>
      </c>
      <c r="C2233" t="s">
        <v>3218</v>
      </c>
      <c r="E2233" t="s">
        <v>49</v>
      </c>
      <c r="I2233" s="53">
        <v>0</v>
      </c>
      <c r="J2233" t="s">
        <v>8594</v>
      </c>
      <c r="K2233" t="s">
        <v>49</v>
      </c>
      <c r="L2233" s="52" t="s">
        <v>52</v>
      </c>
    </row>
    <row r="2234" spans="1:12" x14ac:dyDescent="0.25">
      <c r="B2234" t="s">
        <v>7411</v>
      </c>
      <c r="C2234" t="s">
        <v>3219</v>
      </c>
      <c r="E2234" t="s">
        <v>49</v>
      </c>
      <c r="I2234" s="53">
        <v>0</v>
      </c>
      <c r="J2234" t="s">
        <v>51</v>
      </c>
      <c r="K2234" t="s">
        <v>49</v>
      </c>
      <c r="L2234" s="52" t="s">
        <v>52</v>
      </c>
    </row>
    <row r="2235" spans="1:12" x14ac:dyDescent="0.25">
      <c r="A2235">
        <v>10856811</v>
      </c>
      <c r="B2235" t="s">
        <v>3220</v>
      </c>
      <c r="C2235" t="s">
        <v>3221</v>
      </c>
      <c r="D2235">
        <v>10856811</v>
      </c>
      <c r="E2235" t="s">
        <v>49</v>
      </c>
      <c r="F2235">
        <v>4</v>
      </c>
      <c r="G2235" t="s">
        <v>74</v>
      </c>
      <c r="H2235">
        <v>106.41</v>
      </c>
      <c r="I2235">
        <v>0</v>
      </c>
      <c r="J2235" t="s">
        <v>75</v>
      </c>
      <c r="K2235" t="s">
        <v>49</v>
      </c>
      <c r="L2235" s="52" t="s">
        <v>52</v>
      </c>
    </row>
    <row r="2236" spans="1:12" x14ac:dyDescent="0.25">
      <c r="B2236" t="s">
        <v>7412</v>
      </c>
      <c r="C2236" t="s">
        <v>3222</v>
      </c>
      <c r="E2236" t="s">
        <v>49</v>
      </c>
      <c r="I2236" s="53">
        <v>1</v>
      </c>
      <c r="J2236" t="s">
        <v>8591</v>
      </c>
      <c r="K2236" t="s">
        <v>49</v>
      </c>
      <c r="L2236" s="52" t="s">
        <v>52</v>
      </c>
    </row>
    <row r="2237" spans="1:12" x14ac:dyDescent="0.25">
      <c r="B2237" t="s">
        <v>7413</v>
      </c>
      <c r="C2237" t="s">
        <v>3223</v>
      </c>
      <c r="E2237" t="s">
        <v>49</v>
      </c>
      <c r="I2237" s="53">
        <v>1</v>
      </c>
      <c r="J2237" t="s">
        <v>8594</v>
      </c>
      <c r="K2237" t="s">
        <v>49</v>
      </c>
      <c r="L2237" s="52" t="s">
        <v>52</v>
      </c>
    </row>
    <row r="2238" spans="1:12" x14ac:dyDescent="0.25">
      <c r="A2238">
        <v>23856834</v>
      </c>
      <c r="B2238" t="s">
        <v>3224</v>
      </c>
      <c r="C2238" t="s">
        <v>3225</v>
      </c>
      <c r="D2238">
        <v>23856834</v>
      </c>
      <c r="E2238" t="s">
        <v>49</v>
      </c>
      <c r="F2238">
        <v>2</v>
      </c>
      <c r="G2238" t="s">
        <v>50</v>
      </c>
      <c r="H2238">
        <v>91.67</v>
      </c>
      <c r="J2238" t="s">
        <v>51</v>
      </c>
      <c r="K2238" t="s">
        <v>49</v>
      </c>
      <c r="L2238" s="52" t="s">
        <v>52</v>
      </c>
    </row>
    <row r="2239" spans="1:12" x14ac:dyDescent="0.25">
      <c r="B2239" t="s">
        <v>7414</v>
      </c>
      <c r="C2239" t="s">
        <v>3226</v>
      </c>
      <c r="E2239" t="s">
        <v>49</v>
      </c>
      <c r="I2239" s="53">
        <v>0</v>
      </c>
      <c r="J2239" t="s">
        <v>51</v>
      </c>
      <c r="K2239" t="s">
        <v>49</v>
      </c>
      <c r="L2239" s="52" t="s">
        <v>52</v>
      </c>
    </row>
    <row r="2240" spans="1:12" x14ac:dyDescent="0.25">
      <c r="B2240" t="s">
        <v>7415</v>
      </c>
      <c r="C2240" t="s">
        <v>3227</v>
      </c>
      <c r="E2240" t="s">
        <v>49</v>
      </c>
      <c r="I2240" s="53">
        <v>2</v>
      </c>
      <c r="J2240" t="s">
        <v>8594</v>
      </c>
      <c r="K2240" t="s">
        <v>49</v>
      </c>
      <c r="L2240" s="52" t="s">
        <v>52</v>
      </c>
    </row>
    <row r="2241" spans="1:12" x14ac:dyDescent="0.25">
      <c r="B2241" t="s">
        <v>7416</v>
      </c>
      <c r="C2241" t="s">
        <v>3228</v>
      </c>
      <c r="E2241" t="s">
        <v>49</v>
      </c>
      <c r="I2241" s="53">
        <v>0</v>
      </c>
      <c r="J2241" t="s">
        <v>51</v>
      </c>
      <c r="K2241" t="s">
        <v>49</v>
      </c>
      <c r="L2241" s="52" t="s">
        <v>52</v>
      </c>
    </row>
    <row r="2242" spans="1:12" x14ac:dyDescent="0.25">
      <c r="B2242" t="s">
        <v>7417</v>
      </c>
      <c r="C2242" t="s">
        <v>3229</v>
      </c>
      <c r="E2242" t="s">
        <v>49</v>
      </c>
      <c r="I2242" s="53">
        <v>1</v>
      </c>
      <c r="J2242" t="s">
        <v>8590</v>
      </c>
      <c r="K2242" t="s">
        <v>49</v>
      </c>
      <c r="L2242" s="52" t="s">
        <v>52</v>
      </c>
    </row>
    <row r="2243" spans="1:12" x14ac:dyDescent="0.25">
      <c r="B2243" t="s">
        <v>7418</v>
      </c>
      <c r="C2243" t="s">
        <v>3230</v>
      </c>
      <c r="E2243" t="s">
        <v>49</v>
      </c>
      <c r="I2243" s="53">
        <v>0</v>
      </c>
      <c r="J2243" t="s">
        <v>8594</v>
      </c>
      <c r="K2243" t="s">
        <v>49</v>
      </c>
      <c r="L2243" s="52" t="s">
        <v>52</v>
      </c>
    </row>
    <row r="2244" spans="1:12" x14ac:dyDescent="0.25">
      <c r="A2244">
        <v>15395198</v>
      </c>
      <c r="B2244" t="s">
        <v>3231</v>
      </c>
      <c r="C2244" t="s">
        <v>3232</v>
      </c>
      <c r="D2244">
        <v>15395198</v>
      </c>
      <c r="E2244" t="s">
        <v>49</v>
      </c>
      <c r="F2244">
        <v>0</v>
      </c>
      <c r="H2244">
        <v>91.67</v>
      </c>
      <c r="I2244">
        <v>0</v>
      </c>
      <c r="J2244" t="s">
        <v>51</v>
      </c>
      <c r="K2244" t="s">
        <v>49</v>
      </c>
      <c r="L2244" s="52" t="s">
        <v>56</v>
      </c>
    </row>
    <row r="2245" spans="1:12" x14ac:dyDescent="0.25">
      <c r="B2245" t="s">
        <v>7419</v>
      </c>
      <c r="C2245" t="s">
        <v>3235</v>
      </c>
      <c r="E2245" t="s">
        <v>49</v>
      </c>
      <c r="I2245" s="53">
        <v>1</v>
      </c>
      <c r="J2245" t="s">
        <v>51</v>
      </c>
      <c r="K2245" t="s">
        <v>49</v>
      </c>
      <c r="L2245" s="52" t="s">
        <v>52</v>
      </c>
    </row>
    <row r="2246" spans="1:12" x14ac:dyDescent="0.25">
      <c r="A2246">
        <v>23281699</v>
      </c>
      <c r="B2246" t="s">
        <v>3233</v>
      </c>
      <c r="C2246" t="s">
        <v>3234</v>
      </c>
      <c r="D2246">
        <v>23281699</v>
      </c>
      <c r="E2246" t="s">
        <v>49</v>
      </c>
      <c r="F2246">
        <v>0</v>
      </c>
      <c r="G2246" t="s">
        <v>50</v>
      </c>
      <c r="H2246">
        <v>91.67</v>
      </c>
      <c r="I2246">
        <v>0</v>
      </c>
      <c r="J2246" t="s">
        <v>51</v>
      </c>
      <c r="K2246" t="s">
        <v>49</v>
      </c>
      <c r="L2246" s="52" t="s">
        <v>52</v>
      </c>
    </row>
    <row r="2247" spans="1:12" x14ac:dyDescent="0.25">
      <c r="B2247" t="s">
        <v>7420</v>
      </c>
      <c r="C2247" t="s">
        <v>3236</v>
      </c>
      <c r="E2247" t="s">
        <v>49</v>
      </c>
      <c r="I2247" s="53">
        <v>0</v>
      </c>
      <c r="J2247" t="s">
        <v>51</v>
      </c>
      <c r="K2247" t="s">
        <v>49</v>
      </c>
      <c r="L2247" s="52" t="s">
        <v>52</v>
      </c>
    </row>
    <row r="2248" spans="1:12" x14ac:dyDescent="0.25">
      <c r="A2248">
        <v>10851323</v>
      </c>
      <c r="B2248" t="s">
        <v>3237</v>
      </c>
      <c r="C2248" t="s">
        <v>3238</v>
      </c>
      <c r="D2248">
        <v>10851323</v>
      </c>
      <c r="E2248" t="s">
        <v>49</v>
      </c>
      <c r="F2248">
        <v>4</v>
      </c>
      <c r="G2248" t="s">
        <v>90</v>
      </c>
      <c r="H2248">
        <v>106.41</v>
      </c>
      <c r="I2248">
        <v>1</v>
      </c>
      <c r="J2248" t="s">
        <v>91</v>
      </c>
      <c r="K2248" t="s">
        <v>49</v>
      </c>
      <c r="L2248" s="52" t="s">
        <v>56</v>
      </c>
    </row>
    <row r="2249" spans="1:12" x14ac:dyDescent="0.25">
      <c r="A2249">
        <v>11023351</v>
      </c>
      <c r="B2249" t="s">
        <v>3239</v>
      </c>
      <c r="C2249" t="s">
        <v>3240</v>
      </c>
      <c r="D2249">
        <v>11023351</v>
      </c>
      <c r="E2249" t="s">
        <v>71</v>
      </c>
      <c r="F2249">
        <v>0</v>
      </c>
      <c r="G2249" t="s">
        <v>50</v>
      </c>
      <c r="H2249">
        <v>98.4</v>
      </c>
      <c r="I2249">
        <v>0</v>
      </c>
      <c r="J2249" t="s">
        <v>51</v>
      </c>
      <c r="K2249" t="s">
        <v>71</v>
      </c>
      <c r="L2249" s="52" t="s">
        <v>56</v>
      </c>
    </row>
    <row r="2250" spans="1:12" x14ac:dyDescent="0.25">
      <c r="A2250">
        <v>23724926</v>
      </c>
      <c r="B2250" t="s">
        <v>3241</v>
      </c>
      <c r="C2250" t="s">
        <v>3242</v>
      </c>
      <c r="D2250">
        <v>23724926</v>
      </c>
      <c r="E2250" t="s">
        <v>71</v>
      </c>
      <c r="F2250">
        <v>0</v>
      </c>
      <c r="G2250" t="s">
        <v>50</v>
      </c>
      <c r="H2250">
        <v>91.67</v>
      </c>
      <c r="I2250">
        <v>0</v>
      </c>
      <c r="J2250" t="s">
        <v>51</v>
      </c>
      <c r="K2250" t="s">
        <v>71</v>
      </c>
      <c r="L2250" s="52" t="s">
        <v>56</v>
      </c>
    </row>
    <row r="2251" spans="1:12" x14ac:dyDescent="0.25">
      <c r="A2251">
        <v>10847419</v>
      </c>
      <c r="B2251" t="s">
        <v>3243</v>
      </c>
      <c r="C2251" t="s">
        <v>3244</v>
      </c>
      <c r="D2251">
        <v>10847419</v>
      </c>
      <c r="E2251" t="s">
        <v>49</v>
      </c>
      <c r="F2251">
        <v>1</v>
      </c>
      <c r="G2251" t="s">
        <v>163</v>
      </c>
      <c r="H2251">
        <v>118.45</v>
      </c>
      <c r="I2251">
        <v>1</v>
      </c>
      <c r="J2251" t="s">
        <v>164</v>
      </c>
      <c r="K2251" t="s">
        <v>49</v>
      </c>
      <c r="L2251" s="52" t="s">
        <v>56</v>
      </c>
    </row>
    <row r="2252" spans="1:12" x14ac:dyDescent="0.25">
      <c r="B2252" t="s">
        <v>7421</v>
      </c>
      <c r="C2252" t="s">
        <v>3245</v>
      </c>
      <c r="E2252" t="s">
        <v>49</v>
      </c>
      <c r="I2252" s="53">
        <v>2</v>
      </c>
      <c r="J2252" t="s">
        <v>8595</v>
      </c>
      <c r="K2252" t="s">
        <v>49</v>
      </c>
      <c r="L2252" s="52" t="s">
        <v>52</v>
      </c>
    </row>
    <row r="2253" spans="1:12" x14ac:dyDescent="0.25">
      <c r="A2253">
        <v>10845743</v>
      </c>
      <c r="B2253" t="s">
        <v>3246</v>
      </c>
      <c r="C2253" t="s">
        <v>3247</v>
      </c>
      <c r="D2253">
        <v>10845743</v>
      </c>
      <c r="E2253" t="s">
        <v>49</v>
      </c>
      <c r="F2253">
        <v>1</v>
      </c>
      <c r="G2253" t="s">
        <v>50</v>
      </c>
      <c r="H2253">
        <v>98.4</v>
      </c>
      <c r="I2253">
        <v>0</v>
      </c>
      <c r="J2253" t="s">
        <v>51</v>
      </c>
      <c r="K2253" t="s">
        <v>49</v>
      </c>
      <c r="L2253" s="52" t="s">
        <v>52</v>
      </c>
    </row>
    <row r="2254" spans="1:12" x14ac:dyDescent="0.25">
      <c r="B2254" t="s">
        <v>7422</v>
      </c>
      <c r="C2254" t="s">
        <v>3248</v>
      </c>
      <c r="E2254" t="s">
        <v>49</v>
      </c>
      <c r="I2254" s="53">
        <v>0</v>
      </c>
      <c r="J2254" t="s">
        <v>51</v>
      </c>
      <c r="K2254" t="s">
        <v>49</v>
      </c>
      <c r="L2254" s="52" t="s">
        <v>52</v>
      </c>
    </row>
    <row r="2255" spans="1:12" x14ac:dyDescent="0.25">
      <c r="B2255" t="s">
        <v>7423</v>
      </c>
      <c r="C2255" t="s">
        <v>3251</v>
      </c>
      <c r="E2255" t="s">
        <v>49</v>
      </c>
      <c r="I2255" s="53">
        <v>0</v>
      </c>
      <c r="J2255" t="s">
        <v>51</v>
      </c>
      <c r="K2255" t="s">
        <v>49</v>
      </c>
      <c r="L2255" s="52" t="s">
        <v>52</v>
      </c>
    </row>
    <row r="2256" spans="1:12" x14ac:dyDescent="0.25">
      <c r="A2256">
        <v>21008050</v>
      </c>
      <c r="B2256" t="s">
        <v>3249</v>
      </c>
      <c r="C2256" t="s">
        <v>3250</v>
      </c>
      <c r="D2256">
        <v>21008050</v>
      </c>
      <c r="E2256" t="s">
        <v>49</v>
      </c>
      <c r="F2256">
        <v>0</v>
      </c>
      <c r="H2256">
        <v>91.67</v>
      </c>
      <c r="I2256">
        <v>0</v>
      </c>
      <c r="J2256" t="s">
        <v>51</v>
      </c>
      <c r="K2256" t="s">
        <v>49</v>
      </c>
      <c r="L2256" s="52" t="s">
        <v>56</v>
      </c>
    </row>
    <row r="2257" spans="1:12" x14ac:dyDescent="0.25">
      <c r="B2257" t="s">
        <v>7424</v>
      </c>
      <c r="C2257" t="s">
        <v>3252</v>
      </c>
      <c r="E2257" t="s">
        <v>49</v>
      </c>
      <c r="I2257" s="53">
        <v>0</v>
      </c>
      <c r="J2257" t="s">
        <v>51</v>
      </c>
      <c r="K2257" t="s">
        <v>49</v>
      </c>
      <c r="L2257" s="52" t="s">
        <v>52</v>
      </c>
    </row>
    <row r="2258" spans="1:12" x14ac:dyDescent="0.25">
      <c r="A2258">
        <v>21007424</v>
      </c>
      <c r="B2258" t="s">
        <v>3253</v>
      </c>
      <c r="C2258" t="s">
        <v>3254</v>
      </c>
      <c r="D2258">
        <v>21007424</v>
      </c>
      <c r="E2258" t="s">
        <v>49</v>
      </c>
      <c r="F2258">
        <v>0</v>
      </c>
      <c r="H2258">
        <v>100</v>
      </c>
      <c r="I2258">
        <v>0</v>
      </c>
      <c r="J2258" t="s">
        <v>75</v>
      </c>
      <c r="K2258" t="s">
        <v>49</v>
      </c>
      <c r="L2258" s="52" t="s">
        <v>56</v>
      </c>
    </row>
    <row r="2259" spans="1:12" x14ac:dyDescent="0.25">
      <c r="A2259">
        <v>23125846</v>
      </c>
      <c r="B2259" t="s">
        <v>3255</v>
      </c>
      <c r="C2259" t="s">
        <v>3256</v>
      </c>
      <c r="D2259">
        <v>23125846</v>
      </c>
      <c r="E2259" t="s">
        <v>49</v>
      </c>
      <c r="F2259">
        <v>1</v>
      </c>
      <c r="G2259" t="s">
        <v>50</v>
      </c>
      <c r="H2259">
        <v>91.67</v>
      </c>
      <c r="I2259">
        <v>0</v>
      </c>
      <c r="J2259" t="s">
        <v>51</v>
      </c>
      <c r="K2259" t="s">
        <v>49</v>
      </c>
      <c r="L2259" s="52" t="s">
        <v>56</v>
      </c>
    </row>
    <row r="2260" spans="1:12" x14ac:dyDescent="0.25">
      <c r="A2260">
        <v>21004949</v>
      </c>
      <c r="B2260" t="s">
        <v>7425</v>
      </c>
      <c r="C2260" t="s">
        <v>3257</v>
      </c>
      <c r="D2260">
        <v>21004949</v>
      </c>
      <c r="E2260" t="s">
        <v>49</v>
      </c>
      <c r="F2260">
        <v>0</v>
      </c>
      <c r="G2260" t="s">
        <v>50</v>
      </c>
      <c r="H2260">
        <v>91.67</v>
      </c>
      <c r="I2260" s="53">
        <v>0</v>
      </c>
      <c r="J2260" t="s">
        <v>51</v>
      </c>
      <c r="K2260" t="s">
        <v>49</v>
      </c>
      <c r="L2260" s="52" t="s">
        <v>56</v>
      </c>
    </row>
    <row r="2261" spans="1:12" x14ac:dyDescent="0.25">
      <c r="A2261">
        <v>15393509</v>
      </c>
      <c r="B2261" t="s">
        <v>7426</v>
      </c>
      <c r="C2261" t="s">
        <v>3258</v>
      </c>
      <c r="D2261">
        <v>15393509</v>
      </c>
      <c r="E2261" t="s">
        <v>49</v>
      </c>
      <c r="F2261">
        <v>0</v>
      </c>
      <c r="G2261" t="s">
        <v>50</v>
      </c>
      <c r="H2261">
        <v>91.67</v>
      </c>
      <c r="I2261" s="53">
        <v>0</v>
      </c>
      <c r="J2261" t="s">
        <v>51</v>
      </c>
      <c r="K2261" t="s">
        <v>49</v>
      </c>
      <c r="L2261" s="52" t="s">
        <v>56</v>
      </c>
    </row>
    <row r="2262" spans="1:12" x14ac:dyDescent="0.25">
      <c r="A2262">
        <v>16139467</v>
      </c>
      <c r="B2262" t="s">
        <v>3259</v>
      </c>
      <c r="C2262" t="s">
        <v>3260</v>
      </c>
      <c r="D2262">
        <v>16139467</v>
      </c>
      <c r="E2262" t="s">
        <v>49</v>
      </c>
      <c r="F2262">
        <v>0</v>
      </c>
      <c r="G2262" t="s">
        <v>50</v>
      </c>
      <c r="H2262">
        <v>91.67</v>
      </c>
      <c r="I2262">
        <v>1</v>
      </c>
      <c r="J2262" t="s">
        <v>51</v>
      </c>
      <c r="K2262" t="s">
        <v>49</v>
      </c>
      <c r="L2262" s="52" t="s">
        <v>52</v>
      </c>
    </row>
    <row r="2263" spans="1:12" x14ac:dyDescent="0.25">
      <c r="B2263" t="s">
        <v>7427</v>
      </c>
      <c r="C2263" t="s">
        <v>3261</v>
      </c>
      <c r="E2263" t="s">
        <v>49</v>
      </c>
      <c r="I2263" s="53">
        <v>0</v>
      </c>
      <c r="J2263" t="s">
        <v>8594</v>
      </c>
      <c r="K2263" t="s">
        <v>49</v>
      </c>
      <c r="L2263" s="52" t="s">
        <v>52</v>
      </c>
    </row>
    <row r="2264" spans="1:12" x14ac:dyDescent="0.25">
      <c r="B2264" t="s">
        <v>7428</v>
      </c>
      <c r="C2264" t="s">
        <v>3262</v>
      </c>
      <c r="E2264" t="s">
        <v>49</v>
      </c>
      <c r="I2264" s="53">
        <v>1</v>
      </c>
      <c r="J2264" t="s">
        <v>8595</v>
      </c>
      <c r="K2264" t="s">
        <v>49</v>
      </c>
      <c r="L2264" s="52" t="s">
        <v>52</v>
      </c>
    </row>
    <row r="2265" spans="1:12" x14ac:dyDescent="0.25">
      <c r="B2265" t="s">
        <v>7429</v>
      </c>
      <c r="C2265" t="s">
        <v>3263</v>
      </c>
      <c r="E2265" t="s">
        <v>49</v>
      </c>
      <c r="I2265" s="53">
        <v>2</v>
      </c>
      <c r="J2265" t="s">
        <v>8594</v>
      </c>
      <c r="K2265" t="s">
        <v>49</v>
      </c>
      <c r="L2265" s="52" t="s">
        <v>52</v>
      </c>
    </row>
    <row r="2266" spans="1:12" x14ac:dyDescent="0.25">
      <c r="A2266">
        <v>23400812</v>
      </c>
      <c r="B2266" t="s">
        <v>3264</v>
      </c>
      <c r="C2266" t="s">
        <v>3265</v>
      </c>
      <c r="D2266">
        <v>23400812</v>
      </c>
      <c r="E2266" t="s">
        <v>49</v>
      </c>
      <c r="F2266">
        <v>1</v>
      </c>
      <c r="G2266" t="s">
        <v>74</v>
      </c>
      <c r="H2266">
        <v>100</v>
      </c>
      <c r="I2266">
        <v>0</v>
      </c>
      <c r="J2266" t="s">
        <v>75</v>
      </c>
      <c r="K2266" t="s">
        <v>49</v>
      </c>
      <c r="L2266" s="52" t="s">
        <v>52</v>
      </c>
    </row>
    <row r="2267" spans="1:12" x14ac:dyDescent="0.25">
      <c r="B2267" t="s">
        <v>7430</v>
      </c>
      <c r="C2267" t="s">
        <v>3266</v>
      </c>
      <c r="E2267" t="s">
        <v>49</v>
      </c>
      <c r="I2267" s="53">
        <v>0</v>
      </c>
      <c r="J2267" t="s">
        <v>8594</v>
      </c>
      <c r="K2267" t="s">
        <v>49</v>
      </c>
      <c r="L2267" s="52" t="s">
        <v>52</v>
      </c>
    </row>
    <row r="2268" spans="1:12" x14ac:dyDescent="0.25">
      <c r="B2268" t="s">
        <v>7431</v>
      </c>
      <c r="C2268" t="s">
        <v>3267</v>
      </c>
      <c r="E2268" t="s">
        <v>49</v>
      </c>
      <c r="I2268" s="53">
        <v>2</v>
      </c>
      <c r="J2268" t="s">
        <v>8590</v>
      </c>
      <c r="K2268" t="s">
        <v>49</v>
      </c>
      <c r="L2268" s="52" t="s">
        <v>52</v>
      </c>
    </row>
    <row r="2269" spans="1:12" x14ac:dyDescent="0.25">
      <c r="A2269">
        <v>23229569</v>
      </c>
      <c r="B2269" t="s">
        <v>3268</v>
      </c>
      <c r="C2269" t="s">
        <v>3269</v>
      </c>
      <c r="D2269">
        <v>23229569</v>
      </c>
      <c r="E2269" t="s">
        <v>49</v>
      </c>
      <c r="F2269">
        <v>1</v>
      </c>
      <c r="H2269">
        <v>91.67</v>
      </c>
      <c r="I2269">
        <v>0</v>
      </c>
      <c r="J2269" t="s">
        <v>51</v>
      </c>
      <c r="K2269" t="s">
        <v>49</v>
      </c>
      <c r="L2269" s="52" t="s">
        <v>56</v>
      </c>
    </row>
    <row r="2270" spans="1:12" x14ac:dyDescent="0.25">
      <c r="B2270" t="s">
        <v>7432</v>
      </c>
      <c r="C2270" t="s">
        <v>3270</v>
      </c>
      <c r="E2270" t="s">
        <v>49</v>
      </c>
      <c r="I2270" s="53">
        <v>1</v>
      </c>
      <c r="J2270" t="s">
        <v>51</v>
      </c>
      <c r="K2270" t="s">
        <v>49</v>
      </c>
      <c r="L2270" s="52" t="s">
        <v>52</v>
      </c>
    </row>
    <row r="2271" spans="1:12" x14ac:dyDescent="0.25">
      <c r="B2271" t="s">
        <v>7433</v>
      </c>
      <c r="C2271" t="s">
        <v>3271</v>
      </c>
      <c r="E2271" t="s">
        <v>49</v>
      </c>
      <c r="I2271" s="53">
        <v>1</v>
      </c>
      <c r="J2271" t="s">
        <v>8594</v>
      </c>
      <c r="K2271" t="s">
        <v>49</v>
      </c>
      <c r="L2271" s="52" t="s">
        <v>52</v>
      </c>
    </row>
    <row r="2272" spans="1:12" x14ac:dyDescent="0.25">
      <c r="B2272" t="s">
        <v>7434</v>
      </c>
      <c r="C2272" t="s">
        <v>3272</v>
      </c>
      <c r="E2272" t="s">
        <v>49</v>
      </c>
      <c r="I2272" s="53">
        <v>0</v>
      </c>
      <c r="J2272" t="s">
        <v>51</v>
      </c>
      <c r="K2272" t="s">
        <v>49</v>
      </c>
      <c r="L2272" s="52" t="s">
        <v>52</v>
      </c>
    </row>
    <row r="2273" spans="1:12" x14ac:dyDescent="0.25">
      <c r="A2273">
        <v>10879958</v>
      </c>
      <c r="B2273" t="s">
        <v>3273</v>
      </c>
      <c r="C2273" t="s">
        <v>3274</v>
      </c>
      <c r="D2273">
        <v>10879958</v>
      </c>
      <c r="E2273" t="s">
        <v>49</v>
      </c>
      <c r="F2273">
        <v>2</v>
      </c>
      <c r="G2273" t="s">
        <v>50</v>
      </c>
      <c r="H2273">
        <v>91.67</v>
      </c>
      <c r="I2273">
        <v>0</v>
      </c>
      <c r="J2273" t="s">
        <v>51</v>
      </c>
      <c r="K2273" t="s">
        <v>49</v>
      </c>
      <c r="L2273" s="52" t="s">
        <v>52</v>
      </c>
    </row>
    <row r="2274" spans="1:12" x14ac:dyDescent="0.25">
      <c r="B2274" t="s">
        <v>7435</v>
      </c>
      <c r="C2274" t="s">
        <v>3275</v>
      </c>
      <c r="E2274" t="s">
        <v>49</v>
      </c>
      <c r="I2274" s="53">
        <v>0</v>
      </c>
      <c r="J2274" t="s">
        <v>8594</v>
      </c>
      <c r="K2274" t="s">
        <v>49</v>
      </c>
      <c r="L2274" s="52" t="s">
        <v>52</v>
      </c>
    </row>
    <row r="2275" spans="1:12" x14ac:dyDescent="0.25">
      <c r="B2275" t="s">
        <v>7436</v>
      </c>
      <c r="C2275" t="s">
        <v>3276</v>
      </c>
      <c r="E2275" t="s">
        <v>49</v>
      </c>
      <c r="I2275" s="53">
        <v>0</v>
      </c>
      <c r="J2275" t="s">
        <v>8594</v>
      </c>
      <c r="K2275" t="s">
        <v>49</v>
      </c>
      <c r="L2275" s="52" t="s">
        <v>52</v>
      </c>
    </row>
    <row r="2276" spans="1:12" x14ac:dyDescent="0.25">
      <c r="A2276">
        <v>10839814</v>
      </c>
      <c r="B2276" t="s">
        <v>3277</v>
      </c>
      <c r="C2276" t="s">
        <v>3278</v>
      </c>
      <c r="D2276">
        <v>10839814</v>
      </c>
      <c r="E2276" t="s">
        <v>49</v>
      </c>
      <c r="F2276">
        <v>1</v>
      </c>
      <c r="G2276" t="s">
        <v>50</v>
      </c>
      <c r="H2276">
        <v>98.4</v>
      </c>
      <c r="I2276">
        <v>1</v>
      </c>
      <c r="J2276" t="s">
        <v>51</v>
      </c>
      <c r="K2276" t="s">
        <v>49</v>
      </c>
      <c r="L2276" s="52" t="s">
        <v>56</v>
      </c>
    </row>
    <row r="2277" spans="1:12" x14ac:dyDescent="0.25">
      <c r="A2277">
        <v>23725526</v>
      </c>
      <c r="B2277" t="s">
        <v>3279</v>
      </c>
      <c r="C2277" t="s">
        <v>3280</v>
      </c>
      <c r="D2277">
        <v>23725526</v>
      </c>
      <c r="E2277" t="s">
        <v>49</v>
      </c>
      <c r="F2277">
        <v>0</v>
      </c>
      <c r="G2277" t="s">
        <v>50</v>
      </c>
      <c r="H2277">
        <v>91.67</v>
      </c>
      <c r="I2277">
        <v>0</v>
      </c>
      <c r="J2277" t="s">
        <v>51</v>
      </c>
      <c r="K2277" t="s">
        <v>49</v>
      </c>
      <c r="L2277" s="52" t="s">
        <v>52</v>
      </c>
    </row>
    <row r="2278" spans="1:12" x14ac:dyDescent="0.25">
      <c r="B2278" t="s">
        <v>7437</v>
      </c>
      <c r="C2278" t="s">
        <v>3281</v>
      </c>
      <c r="E2278" t="s">
        <v>49</v>
      </c>
      <c r="I2278" s="53">
        <v>3</v>
      </c>
      <c r="J2278" t="s">
        <v>51</v>
      </c>
      <c r="K2278" t="s">
        <v>49</v>
      </c>
      <c r="L2278" s="52" t="s">
        <v>52</v>
      </c>
    </row>
    <row r="2279" spans="1:12" x14ac:dyDescent="0.25">
      <c r="B2279" t="s">
        <v>7438</v>
      </c>
      <c r="C2279" t="s">
        <v>3282</v>
      </c>
      <c r="E2279" t="s">
        <v>49</v>
      </c>
      <c r="I2279" s="53">
        <v>0</v>
      </c>
      <c r="J2279" t="s">
        <v>51</v>
      </c>
      <c r="K2279" t="s">
        <v>49</v>
      </c>
      <c r="L2279" s="52" t="s">
        <v>52</v>
      </c>
    </row>
    <row r="2280" spans="1:12" x14ac:dyDescent="0.25">
      <c r="B2280" t="s">
        <v>7439</v>
      </c>
      <c r="C2280" t="s">
        <v>3283</v>
      </c>
      <c r="E2280" t="s">
        <v>49</v>
      </c>
      <c r="I2280" s="53">
        <v>0</v>
      </c>
      <c r="J2280" t="s">
        <v>8594</v>
      </c>
      <c r="K2280" t="s">
        <v>49</v>
      </c>
      <c r="L2280" s="52" t="s">
        <v>52</v>
      </c>
    </row>
    <row r="2281" spans="1:12" x14ac:dyDescent="0.25">
      <c r="B2281" t="s">
        <v>7440</v>
      </c>
      <c r="C2281" t="s">
        <v>3284</v>
      </c>
      <c r="E2281" t="s">
        <v>49</v>
      </c>
      <c r="I2281" s="53">
        <v>0</v>
      </c>
      <c r="J2281" t="s">
        <v>8590</v>
      </c>
      <c r="K2281" t="s">
        <v>49</v>
      </c>
      <c r="L2281" s="52" t="s">
        <v>52</v>
      </c>
    </row>
    <row r="2282" spans="1:12" x14ac:dyDescent="0.25">
      <c r="A2282">
        <v>24091634</v>
      </c>
      <c r="B2282" t="s">
        <v>3285</v>
      </c>
      <c r="C2282" t="s">
        <v>3286</v>
      </c>
      <c r="D2282">
        <v>24091634</v>
      </c>
      <c r="E2282" t="s">
        <v>49</v>
      </c>
      <c r="F2282">
        <v>0</v>
      </c>
      <c r="G2282" t="s">
        <v>50</v>
      </c>
      <c r="H2282">
        <v>91.67</v>
      </c>
      <c r="I2282">
        <v>0</v>
      </c>
      <c r="J2282" t="s">
        <v>51</v>
      </c>
      <c r="K2282" t="s">
        <v>49</v>
      </c>
      <c r="L2282" s="52" t="s">
        <v>52</v>
      </c>
    </row>
    <row r="2283" spans="1:12" x14ac:dyDescent="0.25">
      <c r="B2283" t="s">
        <v>7441</v>
      </c>
      <c r="C2283" t="s">
        <v>3287</v>
      </c>
      <c r="E2283" t="s">
        <v>49</v>
      </c>
      <c r="I2283" s="53">
        <v>1</v>
      </c>
      <c r="J2283" t="s">
        <v>8595</v>
      </c>
      <c r="K2283" t="s">
        <v>49</v>
      </c>
      <c r="L2283" s="52" t="s">
        <v>52</v>
      </c>
    </row>
    <row r="2284" spans="1:12" x14ac:dyDescent="0.25">
      <c r="B2284" t="s">
        <v>7442</v>
      </c>
      <c r="C2284" t="s">
        <v>3288</v>
      </c>
      <c r="E2284" t="s">
        <v>49</v>
      </c>
      <c r="I2284" s="53">
        <v>0</v>
      </c>
      <c r="J2284" t="s">
        <v>51</v>
      </c>
      <c r="K2284" t="s">
        <v>49</v>
      </c>
      <c r="L2284" s="52" t="s">
        <v>52</v>
      </c>
    </row>
    <row r="2285" spans="1:12" x14ac:dyDescent="0.25">
      <c r="A2285">
        <v>15220275</v>
      </c>
      <c r="B2285" t="s">
        <v>3289</v>
      </c>
      <c r="C2285" t="s">
        <v>3290</v>
      </c>
      <c r="D2285">
        <v>15220275</v>
      </c>
      <c r="E2285" t="s">
        <v>49</v>
      </c>
      <c r="F2285">
        <v>1</v>
      </c>
      <c r="H2285">
        <v>91.67</v>
      </c>
      <c r="I2285">
        <v>0</v>
      </c>
      <c r="J2285" t="s">
        <v>51</v>
      </c>
      <c r="K2285" t="s">
        <v>49</v>
      </c>
      <c r="L2285" s="52" t="s">
        <v>56</v>
      </c>
    </row>
    <row r="2286" spans="1:12" x14ac:dyDescent="0.25">
      <c r="A2286">
        <v>15322409</v>
      </c>
      <c r="B2286" t="s">
        <v>3291</v>
      </c>
      <c r="C2286" t="s">
        <v>3292</v>
      </c>
      <c r="D2286">
        <v>15322409</v>
      </c>
      <c r="E2286" t="s">
        <v>49</v>
      </c>
      <c r="F2286">
        <v>0</v>
      </c>
      <c r="G2286" t="s">
        <v>50</v>
      </c>
      <c r="H2286">
        <v>91.67</v>
      </c>
      <c r="I2286">
        <v>0</v>
      </c>
      <c r="J2286" t="s">
        <v>51</v>
      </c>
      <c r="K2286" t="s">
        <v>49</v>
      </c>
      <c r="L2286" s="52" t="s">
        <v>56</v>
      </c>
    </row>
    <row r="2287" spans="1:12" x14ac:dyDescent="0.25">
      <c r="B2287" t="s">
        <v>7443</v>
      </c>
      <c r="C2287" t="s">
        <v>3293</v>
      </c>
      <c r="E2287" t="s">
        <v>49</v>
      </c>
      <c r="I2287" s="53">
        <v>2</v>
      </c>
      <c r="J2287" t="s">
        <v>8590</v>
      </c>
      <c r="K2287" t="s">
        <v>49</v>
      </c>
      <c r="L2287" s="52" t="s">
        <v>52</v>
      </c>
    </row>
    <row r="2288" spans="1:12" x14ac:dyDescent="0.25">
      <c r="A2288">
        <v>21008052</v>
      </c>
      <c r="B2288" t="s">
        <v>3294</v>
      </c>
      <c r="C2288" t="s">
        <v>3295</v>
      </c>
      <c r="D2288">
        <v>21008052</v>
      </c>
      <c r="E2288" t="s">
        <v>49</v>
      </c>
      <c r="F2288">
        <v>0</v>
      </c>
      <c r="H2288">
        <v>91.67</v>
      </c>
      <c r="I2288">
        <v>0</v>
      </c>
      <c r="J2288" t="s">
        <v>51</v>
      </c>
      <c r="K2288" t="s">
        <v>49</v>
      </c>
      <c r="L2288" s="52" t="s">
        <v>56</v>
      </c>
    </row>
    <row r="2289" spans="1:12" x14ac:dyDescent="0.25">
      <c r="A2289">
        <v>10837403</v>
      </c>
      <c r="B2289" t="s">
        <v>3296</v>
      </c>
      <c r="C2289" t="s">
        <v>3297</v>
      </c>
      <c r="D2289">
        <v>10837403</v>
      </c>
      <c r="E2289" t="s">
        <v>49</v>
      </c>
      <c r="F2289">
        <v>3</v>
      </c>
      <c r="G2289" t="s">
        <v>117</v>
      </c>
      <c r="H2289">
        <v>118.45</v>
      </c>
      <c r="I2289">
        <v>1</v>
      </c>
      <c r="J2289" t="s">
        <v>118</v>
      </c>
      <c r="K2289" t="s">
        <v>49</v>
      </c>
      <c r="L2289" s="52" t="s">
        <v>52</v>
      </c>
    </row>
    <row r="2290" spans="1:12" x14ac:dyDescent="0.25">
      <c r="B2290" t="s">
        <v>7444</v>
      </c>
      <c r="C2290" t="s">
        <v>3298</v>
      </c>
      <c r="E2290" t="s">
        <v>49</v>
      </c>
      <c r="I2290" s="53">
        <v>1</v>
      </c>
      <c r="J2290" t="s">
        <v>51</v>
      </c>
      <c r="K2290" t="s">
        <v>49</v>
      </c>
      <c r="L2290" s="52" t="s">
        <v>52</v>
      </c>
    </row>
    <row r="2291" spans="1:12" x14ac:dyDescent="0.25">
      <c r="A2291">
        <v>21008146</v>
      </c>
      <c r="B2291" t="s">
        <v>3299</v>
      </c>
      <c r="C2291" t="s">
        <v>3300</v>
      </c>
      <c r="D2291">
        <v>21008146</v>
      </c>
      <c r="E2291" t="s">
        <v>49</v>
      </c>
      <c r="F2291">
        <v>0</v>
      </c>
      <c r="H2291">
        <v>91.67</v>
      </c>
      <c r="I2291">
        <v>0</v>
      </c>
      <c r="J2291" t="s">
        <v>51</v>
      </c>
      <c r="K2291" t="s">
        <v>49</v>
      </c>
      <c r="L2291" s="52" t="s">
        <v>56</v>
      </c>
    </row>
    <row r="2292" spans="1:12" x14ac:dyDescent="0.25">
      <c r="B2292" t="s">
        <v>7445</v>
      </c>
      <c r="C2292" t="s">
        <v>3301</v>
      </c>
      <c r="E2292" t="s">
        <v>49</v>
      </c>
      <c r="I2292" s="53">
        <v>0</v>
      </c>
      <c r="J2292" t="s">
        <v>51</v>
      </c>
      <c r="K2292" t="s">
        <v>49</v>
      </c>
      <c r="L2292" s="52" t="s">
        <v>52</v>
      </c>
    </row>
    <row r="2293" spans="1:12" x14ac:dyDescent="0.25">
      <c r="A2293">
        <v>23650196</v>
      </c>
      <c r="B2293" t="s">
        <v>3302</v>
      </c>
      <c r="C2293" t="s">
        <v>3303</v>
      </c>
      <c r="D2293">
        <v>23650196</v>
      </c>
      <c r="E2293" t="s">
        <v>49</v>
      </c>
      <c r="F2293">
        <v>0</v>
      </c>
      <c r="G2293" t="s">
        <v>74</v>
      </c>
      <c r="H2293">
        <v>100</v>
      </c>
      <c r="I2293">
        <v>0</v>
      </c>
      <c r="J2293" t="s">
        <v>75</v>
      </c>
      <c r="K2293" t="s">
        <v>49</v>
      </c>
      <c r="L2293" s="52" t="s">
        <v>52</v>
      </c>
    </row>
    <row r="2294" spans="1:12" x14ac:dyDescent="0.25">
      <c r="B2294" t="s">
        <v>7446</v>
      </c>
      <c r="C2294" t="s">
        <v>3306</v>
      </c>
      <c r="E2294" t="s">
        <v>49</v>
      </c>
      <c r="I2294" s="53">
        <v>0</v>
      </c>
      <c r="J2294" t="s">
        <v>51</v>
      </c>
      <c r="K2294" t="s">
        <v>49</v>
      </c>
      <c r="L2294" s="52" t="s">
        <v>52</v>
      </c>
    </row>
    <row r="2295" spans="1:12" x14ac:dyDescent="0.25">
      <c r="A2295">
        <v>23601487</v>
      </c>
      <c r="B2295" t="s">
        <v>3304</v>
      </c>
      <c r="C2295" t="s">
        <v>3305</v>
      </c>
      <c r="D2295">
        <v>23601487</v>
      </c>
      <c r="E2295" t="s">
        <v>49</v>
      </c>
      <c r="H2295">
        <v>108.33</v>
      </c>
      <c r="I2295">
        <v>1</v>
      </c>
      <c r="J2295" t="s">
        <v>118</v>
      </c>
      <c r="K2295" t="s">
        <v>49</v>
      </c>
      <c r="L2295" s="52" t="s">
        <v>52</v>
      </c>
    </row>
    <row r="2296" spans="1:12" x14ac:dyDescent="0.25">
      <c r="A2296">
        <v>17000742</v>
      </c>
      <c r="B2296" t="s">
        <v>3307</v>
      </c>
      <c r="C2296" t="s">
        <v>3308</v>
      </c>
      <c r="D2296">
        <v>17000742</v>
      </c>
      <c r="E2296" t="s">
        <v>49</v>
      </c>
      <c r="F2296">
        <v>0</v>
      </c>
      <c r="G2296" t="s">
        <v>50</v>
      </c>
      <c r="H2296">
        <v>91.67</v>
      </c>
      <c r="I2296">
        <v>1</v>
      </c>
      <c r="J2296" t="s">
        <v>51</v>
      </c>
      <c r="K2296" t="s">
        <v>49</v>
      </c>
      <c r="L2296" s="52" t="s">
        <v>52</v>
      </c>
    </row>
    <row r="2297" spans="1:12" x14ac:dyDescent="0.25">
      <c r="B2297" t="s">
        <v>7447</v>
      </c>
      <c r="C2297" t="s">
        <v>3309</v>
      </c>
      <c r="E2297" t="s">
        <v>49</v>
      </c>
      <c r="I2297" s="53">
        <v>0</v>
      </c>
      <c r="J2297" t="s">
        <v>51</v>
      </c>
      <c r="K2297" t="s">
        <v>49</v>
      </c>
      <c r="L2297" s="52" t="s">
        <v>52</v>
      </c>
    </row>
    <row r="2298" spans="1:12" x14ac:dyDescent="0.25">
      <c r="A2298">
        <v>23477025</v>
      </c>
      <c r="B2298" t="s">
        <v>7448</v>
      </c>
      <c r="C2298" t="s">
        <v>3310</v>
      </c>
      <c r="D2298">
        <v>23477025</v>
      </c>
      <c r="E2298" t="s">
        <v>49</v>
      </c>
      <c r="F2298">
        <v>7</v>
      </c>
      <c r="G2298" t="s">
        <v>74</v>
      </c>
      <c r="H2298">
        <v>100</v>
      </c>
      <c r="I2298" s="53">
        <v>1</v>
      </c>
      <c r="J2298" t="s">
        <v>8594</v>
      </c>
      <c r="K2298" t="s">
        <v>49</v>
      </c>
      <c r="L2298" s="52" t="s">
        <v>56</v>
      </c>
    </row>
    <row r="2299" spans="1:12" x14ac:dyDescent="0.25">
      <c r="B2299" t="s">
        <v>7449</v>
      </c>
      <c r="C2299" t="s">
        <v>3311</v>
      </c>
      <c r="E2299" t="s">
        <v>49</v>
      </c>
      <c r="I2299" s="53">
        <v>0</v>
      </c>
      <c r="J2299" t="s">
        <v>51</v>
      </c>
      <c r="K2299" t="s">
        <v>49</v>
      </c>
      <c r="L2299" s="52" t="s">
        <v>52</v>
      </c>
    </row>
    <row r="2300" spans="1:12" x14ac:dyDescent="0.25">
      <c r="A2300">
        <v>10862174</v>
      </c>
      <c r="B2300" t="s">
        <v>7450</v>
      </c>
      <c r="C2300" t="s">
        <v>3312</v>
      </c>
      <c r="D2300">
        <v>10862174</v>
      </c>
      <c r="E2300" t="s">
        <v>49</v>
      </c>
      <c r="F2300">
        <v>4</v>
      </c>
      <c r="G2300" t="s">
        <v>101</v>
      </c>
      <c r="H2300">
        <v>119.8</v>
      </c>
      <c r="I2300" s="53">
        <v>1</v>
      </c>
      <c r="J2300" t="s">
        <v>181</v>
      </c>
      <c r="K2300" t="s">
        <v>49</v>
      </c>
      <c r="L2300" s="52" t="s">
        <v>56</v>
      </c>
    </row>
    <row r="2301" spans="1:12" x14ac:dyDescent="0.25">
      <c r="B2301" t="s">
        <v>7451</v>
      </c>
      <c r="C2301" t="s">
        <v>3313</v>
      </c>
      <c r="E2301" t="s">
        <v>49</v>
      </c>
      <c r="I2301" s="53">
        <v>1</v>
      </c>
      <c r="J2301" t="s">
        <v>8593</v>
      </c>
      <c r="K2301" t="s">
        <v>49</v>
      </c>
      <c r="L2301" s="52" t="s">
        <v>56</v>
      </c>
    </row>
    <row r="2302" spans="1:12" x14ac:dyDescent="0.25">
      <c r="A2302">
        <v>23005381</v>
      </c>
      <c r="B2302" t="s">
        <v>3314</v>
      </c>
      <c r="C2302" t="s">
        <v>3315</v>
      </c>
      <c r="D2302">
        <v>23005381</v>
      </c>
      <c r="E2302" t="s">
        <v>49</v>
      </c>
      <c r="F2302">
        <v>1</v>
      </c>
      <c r="G2302" t="s">
        <v>74</v>
      </c>
      <c r="H2302">
        <v>100</v>
      </c>
      <c r="I2302">
        <v>0</v>
      </c>
      <c r="J2302" t="s">
        <v>75</v>
      </c>
      <c r="K2302" t="s">
        <v>49</v>
      </c>
      <c r="L2302" s="52" t="s">
        <v>52</v>
      </c>
    </row>
    <row r="2303" spans="1:12" x14ac:dyDescent="0.25">
      <c r="A2303">
        <v>14023648</v>
      </c>
      <c r="B2303" t="s">
        <v>7452</v>
      </c>
      <c r="C2303" t="s">
        <v>3316</v>
      </c>
      <c r="D2303">
        <v>14023648</v>
      </c>
      <c r="E2303" t="s">
        <v>49</v>
      </c>
      <c r="F2303">
        <v>1</v>
      </c>
      <c r="G2303" t="s">
        <v>50</v>
      </c>
      <c r="H2303">
        <v>91.67</v>
      </c>
      <c r="I2303" s="53">
        <v>0</v>
      </c>
      <c r="J2303" t="s">
        <v>51</v>
      </c>
      <c r="K2303" t="s">
        <v>49</v>
      </c>
      <c r="L2303" s="52" t="s">
        <v>56</v>
      </c>
    </row>
    <row r="2304" spans="1:12" x14ac:dyDescent="0.25">
      <c r="B2304" t="s">
        <v>7453</v>
      </c>
      <c r="C2304" t="s">
        <v>3317</v>
      </c>
      <c r="E2304" t="s">
        <v>49</v>
      </c>
      <c r="I2304" s="53">
        <v>2</v>
      </c>
      <c r="J2304" t="s">
        <v>8594</v>
      </c>
      <c r="K2304" t="s">
        <v>49</v>
      </c>
      <c r="L2304" s="52" t="s">
        <v>52</v>
      </c>
    </row>
    <row r="2305" spans="1:12" x14ac:dyDescent="0.25">
      <c r="B2305" t="s">
        <v>7454</v>
      </c>
      <c r="C2305" t="s">
        <v>3318</v>
      </c>
      <c r="E2305" t="s">
        <v>49</v>
      </c>
      <c r="I2305" s="53">
        <v>0</v>
      </c>
      <c r="J2305" t="s">
        <v>8595</v>
      </c>
      <c r="K2305" t="s">
        <v>49</v>
      </c>
      <c r="L2305" s="52" t="s">
        <v>52</v>
      </c>
    </row>
    <row r="2306" spans="1:12" x14ac:dyDescent="0.25">
      <c r="B2306" t="s">
        <v>7455</v>
      </c>
      <c r="C2306" t="s">
        <v>3319</v>
      </c>
      <c r="E2306" t="s">
        <v>49</v>
      </c>
      <c r="I2306" s="53">
        <v>1</v>
      </c>
      <c r="J2306" t="s">
        <v>51</v>
      </c>
      <c r="K2306" t="s">
        <v>49</v>
      </c>
      <c r="L2306" s="52" t="s">
        <v>52</v>
      </c>
    </row>
    <row r="2307" spans="1:12" x14ac:dyDescent="0.25">
      <c r="B2307" t="s">
        <v>7456</v>
      </c>
      <c r="C2307" t="s">
        <v>3320</v>
      </c>
      <c r="E2307" t="s">
        <v>49</v>
      </c>
      <c r="I2307" s="53">
        <v>0</v>
      </c>
      <c r="J2307" t="s">
        <v>51</v>
      </c>
      <c r="K2307" t="s">
        <v>49</v>
      </c>
      <c r="L2307" s="52" t="s">
        <v>52</v>
      </c>
    </row>
    <row r="2308" spans="1:12" x14ac:dyDescent="0.25">
      <c r="B2308" t="s">
        <v>7457</v>
      </c>
      <c r="C2308" t="s">
        <v>3321</v>
      </c>
      <c r="E2308" t="s">
        <v>49</v>
      </c>
      <c r="I2308" s="53">
        <v>0</v>
      </c>
      <c r="J2308" t="s">
        <v>51</v>
      </c>
      <c r="K2308" t="s">
        <v>49</v>
      </c>
      <c r="L2308" s="52" t="s">
        <v>52</v>
      </c>
    </row>
    <row r="2309" spans="1:12" x14ac:dyDescent="0.25">
      <c r="B2309" t="s">
        <v>7458</v>
      </c>
      <c r="C2309" t="s">
        <v>3322</v>
      </c>
      <c r="E2309" t="s">
        <v>49</v>
      </c>
      <c r="I2309" s="53">
        <v>0</v>
      </c>
      <c r="J2309" t="s">
        <v>51</v>
      </c>
      <c r="K2309" t="s">
        <v>49</v>
      </c>
      <c r="L2309" s="52" t="s">
        <v>52</v>
      </c>
    </row>
    <row r="2310" spans="1:12" x14ac:dyDescent="0.25">
      <c r="B2310" t="s">
        <v>7459</v>
      </c>
      <c r="C2310" t="s">
        <v>3323</v>
      </c>
      <c r="E2310" t="s">
        <v>49</v>
      </c>
      <c r="I2310" s="53">
        <v>0</v>
      </c>
      <c r="J2310" t="s">
        <v>51</v>
      </c>
      <c r="K2310" t="s">
        <v>49</v>
      </c>
      <c r="L2310" s="52" t="s">
        <v>52</v>
      </c>
    </row>
    <row r="2311" spans="1:12" x14ac:dyDescent="0.25">
      <c r="A2311">
        <v>15085407</v>
      </c>
      <c r="B2311" t="s">
        <v>7460</v>
      </c>
      <c r="C2311" t="s">
        <v>3324</v>
      </c>
      <c r="D2311">
        <v>15085407</v>
      </c>
      <c r="E2311" t="s">
        <v>49</v>
      </c>
      <c r="F2311">
        <v>0</v>
      </c>
      <c r="G2311" t="s">
        <v>50</v>
      </c>
      <c r="H2311">
        <v>91.67</v>
      </c>
      <c r="I2311" s="53">
        <v>0</v>
      </c>
      <c r="J2311" t="s">
        <v>51</v>
      </c>
      <c r="K2311" t="s">
        <v>49</v>
      </c>
      <c r="L2311" s="52" t="s">
        <v>56</v>
      </c>
    </row>
    <row r="2312" spans="1:12" x14ac:dyDescent="0.25">
      <c r="B2312" t="s">
        <v>7461</v>
      </c>
      <c r="C2312" t="s">
        <v>3325</v>
      </c>
      <c r="E2312" t="s">
        <v>49</v>
      </c>
      <c r="I2312" s="53">
        <v>0</v>
      </c>
      <c r="J2312" t="s">
        <v>8594</v>
      </c>
      <c r="K2312" t="s">
        <v>49</v>
      </c>
      <c r="L2312" s="52" t="s">
        <v>52</v>
      </c>
    </row>
    <row r="2313" spans="1:12" x14ac:dyDescent="0.25">
      <c r="A2313">
        <v>15039759</v>
      </c>
      <c r="B2313" t="s">
        <v>3326</v>
      </c>
      <c r="C2313" t="s">
        <v>3327</v>
      </c>
      <c r="D2313">
        <v>15039759</v>
      </c>
      <c r="E2313" t="s">
        <v>49</v>
      </c>
      <c r="F2313">
        <v>0</v>
      </c>
      <c r="G2313" t="s">
        <v>50</v>
      </c>
      <c r="H2313">
        <v>91.67</v>
      </c>
      <c r="I2313">
        <v>0</v>
      </c>
      <c r="J2313" t="s">
        <v>51</v>
      </c>
      <c r="K2313" t="s">
        <v>49</v>
      </c>
      <c r="L2313" s="52" t="s">
        <v>52</v>
      </c>
    </row>
    <row r="2314" spans="1:12" x14ac:dyDescent="0.25">
      <c r="B2314" t="s">
        <v>7462</v>
      </c>
      <c r="C2314" t="s">
        <v>3328</v>
      </c>
      <c r="E2314" t="s">
        <v>49</v>
      </c>
      <c r="I2314" s="53">
        <v>1</v>
      </c>
      <c r="J2314" t="s">
        <v>51</v>
      </c>
      <c r="K2314" t="s">
        <v>49</v>
      </c>
      <c r="L2314" s="52" t="s">
        <v>52</v>
      </c>
    </row>
    <row r="2315" spans="1:12" x14ac:dyDescent="0.25">
      <c r="B2315" t="s">
        <v>7463</v>
      </c>
      <c r="C2315" t="s">
        <v>3329</v>
      </c>
      <c r="E2315" t="s">
        <v>49</v>
      </c>
      <c r="I2315" s="53">
        <v>0</v>
      </c>
      <c r="J2315" t="s">
        <v>51</v>
      </c>
      <c r="K2315" t="s">
        <v>49</v>
      </c>
      <c r="L2315" s="52" t="s">
        <v>52</v>
      </c>
    </row>
    <row r="2316" spans="1:12" x14ac:dyDescent="0.25">
      <c r="B2316" t="s">
        <v>7464</v>
      </c>
      <c r="C2316" t="s">
        <v>3330</v>
      </c>
      <c r="E2316" t="s">
        <v>49</v>
      </c>
      <c r="I2316" s="53">
        <v>0</v>
      </c>
      <c r="J2316" t="s">
        <v>8594</v>
      </c>
      <c r="K2316" t="s">
        <v>49</v>
      </c>
      <c r="L2316" s="52" t="s">
        <v>52</v>
      </c>
    </row>
    <row r="2317" spans="1:12" x14ac:dyDescent="0.25">
      <c r="A2317">
        <v>12176065</v>
      </c>
      <c r="B2317" t="s">
        <v>3331</v>
      </c>
      <c r="C2317" t="s">
        <v>3332</v>
      </c>
      <c r="D2317">
        <v>12176065</v>
      </c>
      <c r="E2317" t="s">
        <v>49</v>
      </c>
      <c r="F2317">
        <v>0</v>
      </c>
      <c r="G2317" t="s">
        <v>50</v>
      </c>
      <c r="H2317">
        <v>91.67</v>
      </c>
      <c r="I2317">
        <v>1</v>
      </c>
      <c r="J2317" t="s">
        <v>51</v>
      </c>
      <c r="K2317" t="s">
        <v>49</v>
      </c>
      <c r="L2317" s="52" t="s">
        <v>52</v>
      </c>
    </row>
    <row r="2318" spans="1:12" x14ac:dyDescent="0.25">
      <c r="A2318">
        <v>24091400</v>
      </c>
      <c r="B2318" t="s">
        <v>3333</v>
      </c>
      <c r="C2318" t="s">
        <v>3334</v>
      </c>
      <c r="D2318">
        <v>24091400</v>
      </c>
      <c r="E2318" t="s">
        <v>49</v>
      </c>
      <c r="F2318">
        <v>0</v>
      </c>
      <c r="G2318" t="s">
        <v>50</v>
      </c>
      <c r="H2318">
        <v>91.67</v>
      </c>
      <c r="I2318">
        <v>0</v>
      </c>
      <c r="J2318" t="s">
        <v>51</v>
      </c>
      <c r="K2318" t="s">
        <v>49</v>
      </c>
      <c r="L2318" s="52" t="s">
        <v>52</v>
      </c>
    </row>
    <row r="2319" spans="1:12" x14ac:dyDescent="0.25">
      <c r="B2319" t="s">
        <v>7465</v>
      </c>
      <c r="C2319" t="s">
        <v>3335</v>
      </c>
      <c r="E2319" t="s">
        <v>49</v>
      </c>
      <c r="I2319" s="53">
        <v>0</v>
      </c>
      <c r="J2319" t="s">
        <v>51</v>
      </c>
      <c r="K2319" t="s">
        <v>49</v>
      </c>
      <c r="L2319" s="52" t="s">
        <v>52</v>
      </c>
    </row>
    <row r="2320" spans="1:12" x14ac:dyDescent="0.25">
      <c r="B2320" t="s">
        <v>7466</v>
      </c>
      <c r="C2320" t="s">
        <v>3336</v>
      </c>
      <c r="E2320" t="s">
        <v>49</v>
      </c>
      <c r="I2320" s="53">
        <v>0</v>
      </c>
      <c r="J2320" t="s">
        <v>51</v>
      </c>
      <c r="K2320" t="s">
        <v>49</v>
      </c>
      <c r="L2320" s="52" t="s">
        <v>52</v>
      </c>
    </row>
    <row r="2321" spans="1:12" x14ac:dyDescent="0.25">
      <c r="B2321" t="s">
        <v>7467</v>
      </c>
      <c r="C2321" t="s">
        <v>3337</v>
      </c>
      <c r="E2321" t="s">
        <v>49</v>
      </c>
      <c r="I2321" s="53">
        <v>1</v>
      </c>
      <c r="J2321" t="s">
        <v>8594</v>
      </c>
      <c r="K2321" t="s">
        <v>49</v>
      </c>
      <c r="L2321" s="52" t="s">
        <v>52</v>
      </c>
    </row>
    <row r="2322" spans="1:12" x14ac:dyDescent="0.25">
      <c r="B2322" t="s">
        <v>7468</v>
      </c>
      <c r="C2322" t="s">
        <v>3338</v>
      </c>
      <c r="E2322" t="s">
        <v>49</v>
      </c>
      <c r="I2322" s="53">
        <v>0</v>
      </c>
      <c r="J2322" t="s">
        <v>8594</v>
      </c>
      <c r="K2322" t="s">
        <v>49</v>
      </c>
      <c r="L2322" s="52" t="s">
        <v>52</v>
      </c>
    </row>
    <row r="2323" spans="1:12" x14ac:dyDescent="0.25">
      <c r="B2323" t="s">
        <v>7469</v>
      </c>
      <c r="C2323" t="s">
        <v>3339</v>
      </c>
      <c r="E2323" t="s">
        <v>49</v>
      </c>
      <c r="I2323" s="53">
        <v>0</v>
      </c>
      <c r="J2323" t="s">
        <v>51</v>
      </c>
      <c r="K2323" t="s">
        <v>49</v>
      </c>
      <c r="L2323" s="52" t="s">
        <v>52</v>
      </c>
    </row>
    <row r="2324" spans="1:12" x14ac:dyDescent="0.25">
      <c r="B2324" t="s">
        <v>7470</v>
      </c>
      <c r="C2324" t="s">
        <v>3340</v>
      </c>
      <c r="E2324" t="s">
        <v>49</v>
      </c>
      <c r="I2324" s="53">
        <v>1</v>
      </c>
      <c r="J2324" t="s">
        <v>8595</v>
      </c>
      <c r="K2324" t="s">
        <v>49</v>
      </c>
      <c r="L2324" s="52" t="s">
        <v>52</v>
      </c>
    </row>
    <row r="2325" spans="1:12" x14ac:dyDescent="0.25">
      <c r="A2325">
        <v>10847886</v>
      </c>
      <c r="B2325" t="s">
        <v>3341</v>
      </c>
      <c r="C2325" t="s">
        <v>3342</v>
      </c>
      <c r="D2325">
        <v>10847886</v>
      </c>
      <c r="E2325" t="s">
        <v>71</v>
      </c>
      <c r="F2325">
        <v>0</v>
      </c>
      <c r="G2325" t="s">
        <v>74</v>
      </c>
      <c r="H2325">
        <v>106.41</v>
      </c>
      <c r="I2325">
        <v>0</v>
      </c>
      <c r="J2325" t="s">
        <v>75</v>
      </c>
      <c r="K2325" t="s">
        <v>71</v>
      </c>
      <c r="L2325" s="52" t="s">
        <v>56</v>
      </c>
    </row>
    <row r="2326" spans="1:12" x14ac:dyDescent="0.25">
      <c r="B2326" t="s">
        <v>7471</v>
      </c>
      <c r="C2326" t="s">
        <v>3343</v>
      </c>
      <c r="E2326" t="s">
        <v>49</v>
      </c>
      <c r="I2326" s="53">
        <v>0</v>
      </c>
      <c r="J2326" t="s">
        <v>8590</v>
      </c>
      <c r="K2326" t="s">
        <v>49</v>
      </c>
      <c r="L2326" s="52" t="s">
        <v>56</v>
      </c>
    </row>
    <row r="2327" spans="1:12" x14ac:dyDescent="0.25">
      <c r="A2327">
        <v>23125609</v>
      </c>
      <c r="B2327" t="s">
        <v>3344</v>
      </c>
      <c r="C2327" t="s">
        <v>3345</v>
      </c>
      <c r="D2327">
        <v>23125609</v>
      </c>
      <c r="E2327" t="s">
        <v>49</v>
      </c>
      <c r="F2327">
        <v>0</v>
      </c>
      <c r="G2327" t="s">
        <v>50</v>
      </c>
      <c r="H2327">
        <v>91.67</v>
      </c>
      <c r="I2327">
        <v>0</v>
      </c>
      <c r="J2327" t="s">
        <v>51</v>
      </c>
      <c r="K2327" t="s">
        <v>49</v>
      </c>
      <c r="L2327" s="52" t="s">
        <v>56</v>
      </c>
    </row>
    <row r="2328" spans="1:12" x14ac:dyDescent="0.25">
      <c r="A2328">
        <v>15062351</v>
      </c>
      <c r="B2328" t="s">
        <v>3346</v>
      </c>
      <c r="C2328" t="s">
        <v>3347</v>
      </c>
      <c r="D2328">
        <v>15062351</v>
      </c>
      <c r="E2328" t="s">
        <v>49</v>
      </c>
      <c r="F2328">
        <v>1</v>
      </c>
      <c r="G2328" t="s">
        <v>50</v>
      </c>
      <c r="H2328">
        <v>91.67</v>
      </c>
      <c r="I2328">
        <v>0</v>
      </c>
      <c r="J2328" t="s">
        <v>51</v>
      </c>
      <c r="K2328" t="s">
        <v>49</v>
      </c>
      <c r="L2328" s="52" t="s">
        <v>52</v>
      </c>
    </row>
    <row r="2329" spans="1:12" x14ac:dyDescent="0.25">
      <c r="A2329">
        <v>23012051</v>
      </c>
      <c r="B2329" t="s">
        <v>3348</v>
      </c>
      <c r="C2329" t="s">
        <v>3349</v>
      </c>
      <c r="D2329">
        <v>23012051</v>
      </c>
      <c r="E2329" t="s">
        <v>49</v>
      </c>
      <c r="F2329">
        <v>3</v>
      </c>
      <c r="G2329" t="s">
        <v>90</v>
      </c>
      <c r="H2329">
        <v>100</v>
      </c>
      <c r="I2329">
        <v>3</v>
      </c>
      <c r="J2329" t="s">
        <v>91</v>
      </c>
      <c r="K2329" t="s">
        <v>49</v>
      </c>
      <c r="L2329" s="52" t="s">
        <v>52</v>
      </c>
    </row>
    <row r="2330" spans="1:12" x14ac:dyDescent="0.25">
      <c r="A2330">
        <v>10852584</v>
      </c>
      <c r="B2330" t="s">
        <v>3350</v>
      </c>
      <c r="C2330" t="s">
        <v>3351</v>
      </c>
      <c r="D2330">
        <v>10852584</v>
      </c>
      <c r="E2330" t="s">
        <v>49</v>
      </c>
      <c r="F2330">
        <v>1</v>
      </c>
      <c r="G2330" t="s">
        <v>101</v>
      </c>
      <c r="H2330">
        <v>130.49</v>
      </c>
      <c r="I2330">
        <v>1</v>
      </c>
      <c r="J2330" t="s">
        <v>102</v>
      </c>
      <c r="K2330" t="s">
        <v>49</v>
      </c>
      <c r="L2330" s="52" t="s">
        <v>52</v>
      </c>
    </row>
    <row r="2331" spans="1:12" x14ac:dyDescent="0.25">
      <c r="A2331">
        <v>21005744</v>
      </c>
      <c r="B2331" t="s">
        <v>7472</v>
      </c>
      <c r="C2331" t="s">
        <v>3352</v>
      </c>
      <c r="D2331">
        <v>21005744</v>
      </c>
      <c r="E2331" t="s">
        <v>49</v>
      </c>
      <c r="F2331">
        <v>0</v>
      </c>
      <c r="G2331" t="s">
        <v>50</v>
      </c>
      <c r="H2331">
        <v>91.67</v>
      </c>
      <c r="I2331" s="53">
        <v>0</v>
      </c>
      <c r="J2331" t="s">
        <v>51</v>
      </c>
      <c r="K2331" t="s">
        <v>49</v>
      </c>
      <c r="L2331" s="52" t="s">
        <v>56</v>
      </c>
    </row>
    <row r="2332" spans="1:12" x14ac:dyDescent="0.25">
      <c r="A2332">
        <v>23121861</v>
      </c>
      <c r="B2332" t="s">
        <v>3353</v>
      </c>
      <c r="C2332" t="s">
        <v>3354</v>
      </c>
      <c r="D2332">
        <v>23121861</v>
      </c>
      <c r="E2332" t="s">
        <v>49</v>
      </c>
      <c r="F2332">
        <v>2</v>
      </c>
      <c r="G2332" t="s">
        <v>117</v>
      </c>
      <c r="H2332">
        <v>108.33</v>
      </c>
      <c r="I2332">
        <v>1</v>
      </c>
      <c r="J2332" t="s">
        <v>118</v>
      </c>
      <c r="K2332" t="s">
        <v>49</v>
      </c>
      <c r="L2332" s="52" t="s">
        <v>52</v>
      </c>
    </row>
    <row r="2333" spans="1:12" x14ac:dyDescent="0.25">
      <c r="B2333" t="s">
        <v>7473</v>
      </c>
      <c r="C2333" t="s">
        <v>3355</v>
      </c>
      <c r="E2333" t="s">
        <v>49</v>
      </c>
      <c r="I2333" s="53">
        <v>0</v>
      </c>
      <c r="J2333" t="s">
        <v>8594</v>
      </c>
      <c r="K2333" t="s">
        <v>49</v>
      </c>
      <c r="L2333" s="52" t="s">
        <v>52</v>
      </c>
    </row>
    <row r="2334" spans="1:12" x14ac:dyDescent="0.25">
      <c r="A2334">
        <v>23235909</v>
      </c>
      <c r="B2334" t="s">
        <v>3356</v>
      </c>
      <c r="C2334" t="s">
        <v>3357</v>
      </c>
      <c r="D2334">
        <v>23235909</v>
      </c>
      <c r="E2334" t="s">
        <v>71</v>
      </c>
      <c r="F2334">
        <v>1</v>
      </c>
      <c r="G2334" t="s">
        <v>50</v>
      </c>
      <c r="H2334">
        <v>91.67</v>
      </c>
      <c r="I2334">
        <v>0</v>
      </c>
      <c r="J2334" t="s">
        <v>51</v>
      </c>
      <c r="K2334" t="s">
        <v>71</v>
      </c>
      <c r="L2334" s="52" t="s">
        <v>56</v>
      </c>
    </row>
    <row r="2335" spans="1:12" x14ac:dyDescent="0.25">
      <c r="A2335">
        <v>10866053</v>
      </c>
      <c r="B2335" t="s">
        <v>3358</v>
      </c>
      <c r="C2335" t="s">
        <v>3359</v>
      </c>
      <c r="D2335">
        <v>10866053</v>
      </c>
      <c r="E2335" t="s">
        <v>49</v>
      </c>
      <c r="G2335" t="s">
        <v>101</v>
      </c>
      <c r="H2335">
        <v>112.5</v>
      </c>
      <c r="I2335">
        <v>1</v>
      </c>
      <c r="J2335" t="s">
        <v>102</v>
      </c>
      <c r="K2335" t="s">
        <v>49</v>
      </c>
      <c r="L2335" s="52" t="s">
        <v>56</v>
      </c>
    </row>
    <row r="2336" spans="1:12" x14ac:dyDescent="0.25">
      <c r="A2336">
        <v>23971312</v>
      </c>
      <c r="B2336" t="s">
        <v>3360</v>
      </c>
      <c r="C2336" t="s">
        <v>3361</v>
      </c>
      <c r="D2336">
        <v>23971312</v>
      </c>
      <c r="E2336" t="s">
        <v>49</v>
      </c>
      <c r="F2336">
        <v>0</v>
      </c>
      <c r="H2336">
        <v>91.67</v>
      </c>
      <c r="I2336">
        <v>0</v>
      </c>
      <c r="J2336" t="s">
        <v>51</v>
      </c>
      <c r="K2336" t="s">
        <v>49</v>
      </c>
      <c r="L2336" s="52" t="s">
        <v>56</v>
      </c>
    </row>
    <row r="2337" spans="1:12" x14ac:dyDescent="0.25">
      <c r="A2337">
        <v>23798042</v>
      </c>
      <c r="B2337" t="s">
        <v>7474</v>
      </c>
      <c r="C2337" t="s">
        <v>3362</v>
      </c>
      <c r="D2337">
        <v>23798042</v>
      </c>
      <c r="E2337" t="s">
        <v>49</v>
      </c>
      <c r="F2337">
        <v>3</v>
      </c>
      <c r="G2337" t="s">
        <v>74</v>
      </c>
      <c r="H2337">
        <v>100</v>
      </c>
      <c r="I2337" s="53">
        <v>1</v>
      </c>
      <c r="J2337" t="s">
        <v>8594</v>
      </c>
      <c r="K2337" t="s">
        <v>49</v>
      </c>
      <c r="L2337" s="52" t="s">
        <v>56</v>
      </c>
    </row>
    <row r="2338" spans="1:12" x14ac:dyDescent="0.25">
      <c r="A2338">
        <v>10837343</v>
      </c>
      <c r="B2338" t="s">
        <v>3363</v>
      </c>
      <c r="C2338" t="s">
        <v>3364</v>
      </c>
      <c r="D2338">
        <v>10837343</v>
      </c>
      <c r="E2338" t="s">
        <v>49</v>
      </c>
      <c r="F2338">
        <v>1</v>
      </c>
      <c r="G2338" t="s">
        <v>117</v>
      </c>
      <c r="H2338">
        <v>108.33</v>
      </c>
      <c r="I2338">
        <v>1</v>
      </c>
      <c r="J2338" t="s">
        <v>118</v>
      </c>
      <c r="K2338" t="s">
        <v>49</v>
      </c>
      <c r="L2338" s="52" t="s">
        <v>52</v>
      </c>
    </row>
    <row r="2339" spans="1:12" x14ac:dyDescent="0.25">
      <c r="B2339" t="s">
        <v>7475</v>
      </c>
      <c r="C2339" t="s">
        <v>3365</v>
      </c>
      <c r="E2339" t="s">
        <v>49</v>
      </c>
      <c r="I2339" s="53">
        <v>0</v>
      </c>
      <c r="J2339" t="s">
        <v>51</v>
      </c>
      <c r="K2339" t="s">
        <v>49</v>
      </c>
      <c r="L2339" s="52" t="s">
        <v>52</v>
      </c>
    </row>
    <row r="2340" spans="1:12" x14ac:dyDescent="0.25">
      <c r="A2340">
        <v>14175533</v>
      </c>
      <c r="B2340" t="s">
        <v>3366</v>
      </c>
      <c r="D2340">
        <v>14175533</v>
      </c>
      <c r="E2340" t="s">
        <v>49</v>
      </c>
      <c r="H2340">
        <v>91.67</v>
      </c>
      <c r="J2340" t="s">
        <v>51</v>
      </c>
      <c r="K2340" t="s">
        <v>49</v>
      </c>
      <c r="L2340" s="52" t="s">
        <v>52</v>
      </c>
    </row>
    <row r="2341" spans="1:12" x14ac:dyDescent="0.25">
      <c r="B2341" t="s">
        <v>7476</v>
      </c>
      <c r="C2341" t="s">
        <v>3367</v>
      </c>
      <c r="E2341" t="s">
        <v>49</v>
      </c>
      <c r="I2341" s="53">
        <v>0</v>
      </c>
      <c r="J2341" t="s">
        <v>51</v>
      </c>
      <c r="K2341" t="s">
        <v>49</v>
      </c>
      <c r="L2341" s="52" t="s">
        <v>52</v>
      </c>
    </row>
    <row r="2342" spans="1:12" x14ac:dyDescent="0.25">
      <c r="A2342">
        <v>24006853</v>
      </c>
      <c r="B2342" t="s">
        <v>3368</v>
      </c>
      <c r="C2342" t="s">
        <v>3369</v>
      </c>
      <c r="D2342">
        <v>24006853</v>
      </c>
      <c r="E2342" t="s">
        <v>49</v>
      </c>
      <c r="F2342">
        <v>0</v>
      </c>
      <c r="G2342" t="s">
        <v>74</v>
      </c>
      <c r="H2342">
        <v>100</v>
      </c>
      <c r="I2342">
        <v>0</v>
      </c>
      <c r="J2342" t="s">
        <v>75</v>
      </c>
      <c r="K2342" t="s">
        <v>49</v>
      </c>
      <c r="L2342" s="52" t="s">
        <v>52</v>
      </c>
    </row>
    <row r="2343" spans="1:12" x14ac:dyDescent="0.25">
      <c r="A2343">
        <v>10864858</v>
      </c>
      <c r="B2343" t="s">
        <v>6118</v>
      </c>
      <c r="C2343" t="s">
        <v>3370</v>
      </c>
      <c r="D2343">
        <v>10864858</v>
      </c>
      <c r="E2343" t="s">
        <v>71</v>
      </c>
      <c r="F2343">
        <v>5</v>
      </c>
      <c r="G2343" t="s">
        <v>198</v>
      </c>
      <c r="H2343">
        <v>130.49</v>
      </c>
      <c r="I2343">
        <v>1</v>
      </c>
      <c r="J2343" t="s">
        <v>181</v>
      </c>
      <c r="K2343" t="s">
        <v>71</v>
      </c>
      <c r="L2343" s="52" t="s">
        <v>56</v>
      </c>
    </row>
    <row r="2344" spans="1:12" x14ac:dyDescent="0.25">
      <c r="A2344">
        <v>23202556</v>
      </c>
      <c r="B2344" t="s">
        <v>7477</v>
      </c>
      <c r="C2344" t="s">
        <v>3371</v>
      </c>
      <c r="D2344">
        <v>23202556</v>
      </c>
      <c r="E2344" t="s">
        <v>49</v>
      </c>
      <c r="F2344">
        <v>2</v>
      </c>
      <c r="G2344" t="s">
        <v>50</v>
      </c>
      <c r="H2344">
        <v>91.67</v>
      </c>
      <c r="I2344" s="53">
        <v>1</v>
      </c>
      <c r="J2344" t="s">
        <v>51</v>
      </c>
      <c r="K2344" t="s">
        <v>49</v>
      </c>
      <c r="L2344" s="52" t="s">
        <v>52</v>
      </c>
    </row>
    <row r="2345" spans="1:12" x14ac:dyDescent="0.25">
      <c r="B2345" t="s">
        <v>7478</v>
      </c>
      <c r="C2345" t="s">
        <v>3372</v>
      </c>
      <c r="E2345" t="s">
        <v>49</v>
      </c>
      <c r="I2345" s="53">
        <v>0</v>
      </c>
      <c r="J2345" t="s">
        <v>51</v>
      </c>
      <c r="K2345" t="s">
        <v>49</v>
      </c>
      <c r="L2345" s="52" t="s">
        <v>52</v>
      </c>
    </row>
    <row r="2346" spans="1:12" x14ac:dyDescent="0.25">
      <c r="A2346">
        <v>23761428</v>
      </c>
      <c r="B2346" t="s">
        <v>3373</v>
      </c>
      <c r="C2346" t="s">
        <v>3374</v>
      </c>
      <c r="D2346">
        <v>23761428</v>
      </c>
      <c r="E2346" t="s">
        <v>49</v>
      </c>
      <c r="F2346">
        <v>0</v>
      </c>
      <c r="G2346" t="s">
        <v>50</v>
      </c>
      <c r="H2346">
        <v>91.67</v>
      </c>
      <c r="I2346">
        <v>1</v>
      </c>
      <c r="J2346" t="s">
        <v>51</v>
      </c>
      <c r="K2346" t="s">
        <v>49</v>
      </c>
      <c r="L2346" s="52" t="s">
        <v>52</v>
      </c>
    </row>
    <row r="2347" spans="1:12" x14ac:dyDescent="0.25">
      <c r="A2347">
        <v>16019036</v>
      </c>
      <c r="B2347" t="s">
        <v>3375</v>
      </c>
      <c r="C2347" t="s">
        <v>3376</v>
      </c>
      <c r="D2347">
        <v>16019036</v>
      </c>
      <c r="E2347" t="s">
        <v>49</v>
      </c>
      <c r="F2347">
        <v>1</v>
      </c>
      <c r="G2347" t="s">
        <v>50</v>
      </c>
      <c r="H2347">
        <v>91.67</v>
      </c>
      <c r="I2347">
        <v>0</v>
      </c>
      <c r="J2347" t="s">
        <v>51</v>
      </c>
      <c r="K2347" t="s">
        <v>49</v>
      </c>
      <c r="L2347" s="52" t="s">
        <v>52</v>
      </c>
    </row>
    <row r="2348" spans="1:12" x14ac:dyDescent="0.25">
      <c r="A2348">
        <v>21002508</v>
      </c>
      <c r="B2348" t="s">
        <v>3377</v>
      </c>
      <c r="C2348" t="s">
        <v>3378</v>
      </c>
      <c r="D2348">
        <v>21002508</v>
      </c>
      <c r="E2348" t="s">
        <v>49</v>
      </c>
      <c r="F2348">
        <v>0</v>
      </c>
      <c r="G2348" t="s">
        <v>50</v>
      </c>
      <c r="H2348">
        <v>91.67</v>
      </c>
      <c r="I2348">
        <v>0</v>
      </c>
      <c r="J2348" t="s">
        <v>51</v>
      </c>
      <c r="K2348" t="s">
        <v>49</v>
      </c>
      <c r="L2348" s="52" t="s">
        <v>56</v>
      </c>
    </row>
    <row r="2349" spans="1:12" x14ac:dyDescent="0.25">
      <c r="B2349" t="s">
        <v>7479</v>
      </c>
      <c r="C2349" t="s">
        <v>3379</v>
      </c>
      <c r="E2349" t="s">
        <v>49</v>
      </c>
      <c r="I2349" s="53">
        <v>2</v>
      </c>
      <c r="J2349" t="s">
        <v>8594</v>
      </c>
      <c r="K2349" t="s">
        <v>49</v>
      </c>
      <c r="L2349" s="52" t="s">
        <v>52</v>
      </c>
    </row>
    <row r="2350" spans="1:12" x14ac:dyDescent="0.25">
      <c r="A2350">
        <v>10859388</v>
      </c>
      <c r="B2350" t="s">
        <v>3380</v>
      </c>
      <c r="C2350" t="s">
        <v>3381</v>
      </c>
      <c r="D2350">
        <v>10859388</v>
      </c>
      <c r="E2350" t="s">
        <v>49</v>
      </c>
      <c r="F2350">
        <v>4</v>
      </c>
      <c r="G2350" t="s">
        <v>198</v>
      </c>
      <c r="H2350">
        <v>130.49</v>
      </c>
      <c r="I2350">
        <v>1</v>
      </c>
      <c r="J2350" t="s">
        <v>102</v>
      </c>
      <c r="K2350" t="s">
        <v>49</v>
      </c>
      <c r="L2350" s="52" t="s">
        <v>56</v>
      </c>
    </row>
    <row r="2351" spans="1:12" x14ac:dyDescent="0.25">
      <c r="B2351" t="s">
        <v>7480</v>
      </c>
      <c r="C2351" t="s">
        <v>3382</v>
      </c>
      <c r="E2351" t="s">
        <v>49</v>
      </c>
      <c r="I2351" s="53">
        <v>0</v>
      </c>
      <c r="J2351" t="s">
        <v>51</v>
      </c>
      <c r="K2351" t="s">
        <v>49</v>
      </c>
      <c r="L2351" s="52" t="s">
        <v>52</v>
      </c>
    </row>
    <row r="2352" spans="1:12" x14ac:dyDescent="0.25">
      <c r="B2352" t="s">
        <v>7481</v>
      </c>
      <c r="C2352" t="s">
        <v>3383</v>
      </c>
      <c r="E2352" t="s">
        <v>49</v>
      </c>
      <c r="I2352" s="53">
        <v>0</v>
      </c>
      <c r="J2352" t="s">
        <v>51</v>
      </c>
      <c r="K2352" t="s">
        <v>49</v>
      </c>
      <c r="L2352" s="52" t="s">
        <v>52</v>
      </c>
    </row>
    <row r="2353" spans="1:12" x14ac:dyDescent="0.25">
      <c r="B2353" t="s">
        <v>7482</v>
      </c>
      <c r="C2353" t="s">
        <v>3384</v>
      </c>
      <c r="E2353" t="s">
        <v>49</v>
      </c>
      <c r="I2353" s="53">
        <v>2</v>
      </c>
      <c r="J2353" t="s">
        <v>8594</v>
      </c>
      <c r="K2353" t="s">
        <v>49</v>
      </c>
      <c r="L2353" s="52" t="s">
        <v>52</v>
      </c>
    </row>
    <row r="2354" spans="1:12" x14ac:dyDescent="0.25">
      <c r="B2354" t="s">
        <v>7483</v>
      </c>
      <c r="C2354" t="s">
        <v>3387</v>
      </c>
      <c r="E2354" t="s">
        <v>49</v>
      </c>
      <c r="I2354" s="53">
        <v>0</v>
      </c>
      <c r="J2354" t="s">
        <v>51</v>
      </c>
      <c r="K2354" t="s">
        <v>49</v>
      </c>
      <c r="L2354" s="52" t="s">
        <v>52</v>
      </c>
    </row>
    <row r="2355" spans="1:12" x14ac:dyDescent="0.25">
      <c r="A2355">
        <v>15255972</v>
      </c>
      <c r="B2355" t="s">
        <v>3385</v>
      </c>
      <c r="C2355" t="s">
        <v>3386</v>
      </c>
      <c r="D2355">
        <v>15255972</v>
      </c>
      <c r="E2355" t="s">
        <v>49</v>
      </c>
      <c r="F2355">
        <v>0</v>
      </c>
      <c r="G2355" t="s">
        <v>74</v>
      </c>
      <c r="H2355">
        <v>100</v>
      </c>
      <c r="I2355">
        <v>0</v>
      </c>
      <c r="J2355" t="s">
        <v>75</v>
      </c>
      <c r="K2355" t="s">
        <v>49</v>
      </c>
      <c r="L2355" s="52" t="s">
        <v>56</v>
      </c>
    </row>
    <row r="2356" spans="1:12" x14ac:dyDescent="0.25">
      <c r="B2356" t="s">
        <v>7484</v>
      </c>
      <c r="C2356" t="s">
        <v>3388</v>
      </c>
      <c r="E2356" t="s">
        <v>49</v>
      </c>
      <c r="I2356" s="53">
        <v>0</v>
      </c>
      <c r="J2356" t="s">
        <v>51</v>
      </c>
      <c r="K2356" t="s">
        <v>49</v>
      </c>
      <c r="L2356" s="52" t="s">
        <v>52</v>
      </c>
    </row>
    <row r="2357" spans="1:12" x14ac:dyDescent="0.25">
      <c r="A2357">
        <v>10836402</v>
      </c>
      <c r="B2357" t="s">
        <v>3389</v>
      </c>
      <c r="C2357" t="s">
        <v>3390</v>
      </c>
      <c r="D2357">
        <v>10836402</v>
      </c>
      <c r="E2357" t="s">
        <v>71</v>
      </c>
      <c r="F2357">
        <v>0</v>
      </c>
      <c r="G2357" t="s">
        <v>50</v>
      </c>
      <c r="H2357">
        <v>98.4</v>
      </c>
      <c r="I2357">
        <v>0</v>
      </c>
      <c r="J2357" t="s">
        <v>51</v>
      </c>
      <c r="K2357" t="s">
        <v>71</v>
      </c>
      <c r="L2357" s="52" t="s">
        <v>56</v>
      </c>
    </row>
    <row r="2358" spans="1:12" x14ac:dyDescent="0.25">
      <c r="A2358">
        <v>10855822</v>
      </c>
      <c r="B2358" t="s">
        <v>3391</v>
      </c>
      <c r="C2358" t="s">
        <v>3392</v>
      </c>
      <c r="D2358">
        <v>10855822</v>
      </c>
      <c r="E2358" t="s">
        <v>49</v>
      </c>
      <c r="F2358">
        <v>3</v>
      </c>
      <c r="G2358" t="s">
        <v>117</v>
      </c>
      <c r="H2358">
        <v>108.33</v>
      </c>
      <c r="I2358">
        <v>0</v>
      </c>
      <c r="J2358" t="s">
        <v>118</v>
      </c>
      <c r="K2358" t="s">
        <v>49</v>
      </c>
      <c r="L2358" s="52" t="s">
        <v>56</v>
      </c>
    </row>
    <row r="2359" spans="1:12" x14ac:dyDescent="0.25">
      <c r="B2359" t="s">
        <v>7485</v>
      </c>
      <c r="C2359" t="s">
        <v>3393</v>
      </c>
      <c r="E2359" t="s">
        <v>49</v>
      </c>
      <c r="I2359" s="53">
        <v>1</v>
      </c>
      <c r="J2359" t="s">
        <v>8594</v>
      </c>
      <c r="K2359" t="s">
        <v>49</v>
      </c>
      <c r="L2359" s="52" t="s">
        <v>52</v>
      </c>
    </row>
    <row r="2360" spans="1:12" x14ac:dyDescent="0.25">
      <c r="B2360" t="s">
        <v>7486</v>
      </c>
      <c r="C2360" t="s">
        <v>3394</v>
      </c>
      <c r="E2360" t="s">
        <v>49</v>
      </c>
      <c r="I2360" s="53">
        <v>2</v>
      </c>
      <c r="J2360" t="s">
        <v>8594</v>
      </c>
      <c r="K2360" t="s">
        <v>49</v>
      </c>
      <c r="L2360" s="52" t="s">
        <v>52</v>
      </c>
    </row>
    <row r="2361" spans="1:12" x14ac:dyDescent="0.25">
      <c r="B2361" t="s">
        <v>7487</v>
      </c>
      <c r="C2361" t="s">
        <v>3395</v>
      </c>
      <c r="E2361" t="s">
        <v>49</v>
      </c>
      <c r="I2361" s="53">
        <v>0</v>
      </c>
      <c r="J2361" t="s">
        <v>51</v>
      </c>
      <c r="K2361" t="s">
        <v>49</v>
      </c>
      <c r="L2361" s="52" t="s">
        <v>52</v>
      </c>
    </row>
    <row r="2362" spans="1:12" x14ac:dyDescent="0.25">
      <c r="A2362">
        <v>16015178</v>
      </c>
      <c r="B2362" t="s">
        <v>3396</v>
      </c>
      <c r="C2362" t="s">
        <v>3397</v>
      </c>
      <c r="D2362">
        <v>16015178</v>
      </c>
      <c r="E2362" t="s">
        <v>49</v>
      </c>
      <c r="F2362">
        <v>0</v>
      </c>
      <c r="G2362" t="s">
        <v>74</v>
      </c>
      <c r="H2362">
        <v>100</v>
      </c>
      <c r="I2362">
        <v>0</v>
      </c>
      <c r="J2362" t="s">
        <v>75</v>
      </c>
      <c r="K2362" t="s">
        <v>49</v>
      </c>
      <c r="L2362" s="52" t="s">
        <v>56</v>
      </c>
    </row>
    <row r="2363" spans="1:12" x14ac:dyDescent="0.25">
      <c r="B2363" t="s">
        <v>7488</v>
      </c>
      <c r="C2363" t="s">
        <v>3398</v>
      </c>
      <c r="E2363" t="s">
        <v>49</v>
      </c>
      <c r="I2363" s="53">
        <v>0</v>
      </c>
      <c r="J2363" t="s">
        <v>51</v>
      </c>
      <c r="K2363" t="s">
        <v>49</v>
      </c>
      <c r="L2363" s="52" t="s">
        <v>52</v>
      </c>
    </row>
    <row r="2364" spans="1:12" x14ac:dyDescent="0.25">
      <c r="A2364">
        <v>23241621</v>
      </c>
      <c r="B2364" t="s">
        <v>3399</v>
      </c>
      <c r="C2364" t="s">
        <v>3400</v>
      </c>
      <c r="D2364">
        <v>23241621</v>
      </c>
      <c r="E2364" t="s">
        <v>49</v>
      </c>
      <c r="F2364">
        <v>0</v>
      </c>
      <c r="G2364" t="s">
        <v>163</v>
      </c>
      <c r="H2364">
        <v>108.33</v>
      </c>
      <c r="I2364">
        <v>1</v>
      </c>
      <c r="J2364" t="s">
        <v>164</v>
      </c>
      <c r="K2364" t="s">
        <v>49</v>
      </c>
      <c r="L2364" s="52" t="s">
        <v>56</v>
      </c>
    </row>
    <row r="2365" spans="1:12" x14ac:dyDescent="0.25">
      <c r="B2365" t="s">
        <v>7489</v>
      </c>
      <c r="C2365" t="s">
        <v>3401</v>
      </c>
      <c r="E2365" t="s">
        <v>49</v>
      </c>
      <c r="I2365" s="53">
        <v>0</v>
      </c>
      <c r="J2365" t="s">
        <v>51</v>
      </c>
      <c r="K2365" t="s">
        <v>49</v>
      </c>
      <c r="L2365" s="52" t="s">
        <v>52</v>
      </c>
    </row>
    <row r="2366" spans="1:12" x14ac:dyDescent="0.25">
      <c r="A2366">
        <v>23640473</v>
      </c>
      <c r="B2366" t="s">
        <v>7490</v>
      </c>
      <c r="C2366" t="s">
        <v>3402</v>
      </c>
      <c r="D2366">
        <v>23640473</v>
      </c>
      <c r="E2366" t="s">
        <v>49</v>
      </c>
      <c r="F2366">
        <v>1</v>
      </c>
      <c r="G2366" t="s">
        <v>50</v>
      </c>
      <c r="H2366">
        <v>91.67</v>
      </c>
      <c r="I2366" s="53">
        <v>1</v>
      </c>
      <c r="J2366" t="s">
        <v>51</v>
      </c>
      <c r="K2366" t="s">
        <v>49</v>
      </c>
      <c r="L2366" s="52" t="s">
        <v>56</v>
      </c>
    </row>
    <row r="2367" spans="1:12" x14ac:dyDescent="0.25">
      <c r="B2367" t="s">
        <v>7491</v>
      </c>
      <c r="C2367" t="s">
        <v>3403</v>
      </c>
      <c r="E2367" t="s">
        <v>49</v>
      </c>
      <c r="I2367" s="53">
        <v>0</v>
      </c>
      <c r="J2367" t="s">
        <v>8594</v>
      </c>
      <c r="K2367" t="s">
        <v>49</v>
      </c>
      <c r="L2367" s="52" t="s">
        <v>52</v>
      </c>
    </row>
    <row r="2368" spans="1:12" x14ac:dyDescent="0.25">
      <c r="B2368" t="s">
        <v>7492</v>
      </c>
      <c r="C2368" t="s">
        <v>3404</v>
      </c>
      <c r="E2368" t="s">
        <v>49</v>
      </c>
      <c r="I2368" s="53">
        <v>1</v>
      </c>
      <c r="J2368" t="s">
        <v>51</v>
      </c>
      <c r="K2368" t="s">
        <v>49</v>
      </c>
      <c r="L2368" s="52" t="s">
        <v>52</v>
      </c>
    </row>
    <row r="2369" spans="1:12" x14ac:dyDescent="0.25">
      <c r="A2369">
        <v>23239675</v>
      </c>
      <c r="B2369" t="s">
        <v>3405</v>
      </c>
      <c r="C2369" t="s">
        <v>3406</v>
      </c>
      <c r="D2369">
        <v>23239675</v>
      </c>
      <c r="E2369" t="s">
        <v>49</v>
      </c>
      <c r="F2369">
        <v>0</v>
      </c>
      <c r="G2369" t="s">
        <v>50</v>
      </c>
      <c r="H2369">
        <v>91.67</v>
      </c>
      <c r="I2369">
        <v>0</v>
      </c>
      <c r="J2369" t="s">
        <v>51</v>
      </c>
      <c r="K2369" t="s">
        <v>49</v>
      </c>
      <c r="L2369" s="52" t="s">
        <v>56</v>
      </c>
    </row>
    <row r="2370" spans="1:12" x14ac:dyDescent="0.25">
      <c r="B2370" t="s">
        <v>7493</v>
      </c>
      <c r="C2370" t="s">
        <v>3407</v>
      </c>
      <c r="E2370" t="s">
        <v>49</v>
      </c>
      <c r="I2370" s="53">
        <v>0</v>
      </c>
      <c r="J2370" t="s">
        <v>51</v>
      </c>
      <c r="K2370" t="s">
        <v>49</v>
      </c>
      <c r="L2370" s="52" t="s">
        <v>52</v>
      </c>
    </row>
    <row r="2371" spans="1:12" x14ac:dyDescent="0.25">
      <c r="A2371">
        <v>10838503</v>
      </c>
      <c r="B2371" t="s">
        <v>3408</v>
      </c>
      <c r="C2371" t="s">
        <v>3409</v>
      </c>
      <c r="D2371">
        <v>10838503</v>
      </c>
      <c r="E2371" t="s">
        <v>49</v>
      </c>
      <c r="F2371">
        <v>2</v>
      </c>
      <c r="G2371" t="s">
        <v>163</v>
      </c>
      <c r="H2371">
        <v>118.45</v>
      </c>
      <c r="I2371">
        <v>0</v>
      </c>
      <c r="J2371" t="s">
        <v>164</v>
      </c>
      <c r="K2371" t="s">
        <v>49</v>
      </c>
      <c r="L2371" s="52" t="s">
        <v>56</v>
      </c>
    </row>
    <row r="2372" spans="1:12" x14ac:dyDescent="0.25">
      <c r="B2372" t="s">
        <v>7494</v>
      </c>
      <c r="C2372" t="s">
        <v>3410</v>
      </c>
      <c r="E2372" t="s">
        <v>49</v>
      </c>
      <c r="I2372" s="53">
        <v>0</v>
      </c>
      <c r="J2372" t="s">
        <v>8594</v>
      </c>
      <c r="K2372" t="s">
        <v>49</v>
      </c>
      <c r="L2372" s="52" t="s">
        <v>52</v>
      </c>
    </row>
    <row r="2373" spans="1:12" x14ac:dyDescent="0.25">
      <c r="A2373">
        <v>23750400</v>
      </c>
      <c r="B2373" t="s">
        <v>7495</v>
      </c>
      <c r="C2373" t="s">
        <v>3411</v>
      </c>
      <c r="D2373">
        <v>23750400</v>
      </c>
      <c r="E2373" t="s">
        <v>49</v>
      </c>
      <c r="F2373">
        <v>0</v>
      </c>
      <c r="G2373" t="s">
        <v>50</v>
      </c>
      <c r="H2373">
        <v>91.67</v>
      </c>
      <c r="I2373">
        <v>0</v>
      </c>
      <c r="J2373" t="s">
        <v>51</v>
      </c>
      <c r="K2373" t="s">
        <v>49</v>
      </c>
      <c r="L2373" s="52" t="s">
        <v>56</v>
      </c>
    </row>
    <row r="2374" spans="1:12" x14ac:dyDescent="0.25">
      <c r="B2374" t="s">
        <v>7496</v>
      </c>
      <c r="C2374" t="s">
        <v>3412</v>
      </c>
      <c r="E2374" t="s">
        <v>49</v>
      </c>
      <c r="I2374" s="53">
        <v>0</v>
      </c>
      <c r="J2374" t="s">
        <v>51</v>
      </c>
      <c r="K2374" t="s">
        <v>49</v>
      </c>
      <c r="L2374" s="52" t="s">
        <v>52</v>
      </c>
    </row>
    <row r="2375" spans="1:12" x14ac:dyDescent="0.25">
      <c r="A2375">
        <v>23749284</v>
      </c>
      <c r="B2375" t="s">
        <v>3413</v>
      </c>
      <c r="C2375" t="s">
        <v>3414</v>
      </c>
      <c r="D2375">
        <v>23749284</v>
      </c>
      <c r="E2375" t="s">
        <v>49</v>
      </c>
      <c r="F2375">
        <v>0</v>
      </c>
      <c r="G2375" t="s">
        <v>50</v>
      </c>
      <c r="H2375">
        <v>91.67</v>
      </c>
      <c r="I2375">
        <v>0</v>
      </c>
      <c r="J2375" t="s">
        <v>51</v>
      </c>
      <c r="K2375" t="s">
        <v>49</v>
      </c>
      <c r="L2375" s="52" t="s">
        <v>56</v>
      </c>
    </row>
    <row r="2376" spans="1:12" x14ac:dyDescent="0.25">
      <c r="B2376" t="s">
        <v>7497</v>
      </c>
      <c r="C2376" t="s">
        <v>3415</v>
      </c>
      <c r="E2376" t="s">
        <v>49</v>
      </c>
      <c r="I2376" s="53">
        <v>1</v>
      </c>
      <c r="J2376" t="s">
        <v>8594</v>
      </c>
      <c r="K2376" t="s">
        <v>49</v>
      </c>
      <c r="L2376" s="52" t="s">
        <v>52</v>
      </c>
    </row>
    <row r="2377" spans="1:12" x14ac:dyDescent="0.25">
      <c r="B2377" t="s">
        <v>7498</v>
      </c>
      <c r="C2377" t="s">
        <v>3416</v>
      </c>
      <c r="E2377" t="s">
        <v>49</v>
      </c>
      <c r="I2377" s="53">
        <v>2</v>
      </c>
      <c r="J2377" t="s">
        <v>51</v>
      </c>
      <c r="K2377" t="s">
        <v>49</v>
      </c>
      <c r="L2377" s="52" t="s">
        <v>52</v>
      </c>
    </row>
    <row r="2378" spans="1:12" x14ac:dyDescent="0.25">
      <c r="B2378" t="s">
        <v>7499</v>
      </c>
      <c r="C2378" t="s">
        <v>3417</v>
      </c>
      <c r="E2378" t="s">
        <v>49</v>
      </c>
      <c r="I2378" s="53">
        <v>2</v>
      </c>
      <c r="J2378" t="s">
        <v>51</v>
      </c>
      <c r="K2378" t="s">
        <v>49</v>
      </c>
      <c r="L2378" s="52" t="s">
        <v>52</v>
      </c>
    </row>
    <row r="2379" spans="1:12" x14ac:dyDescent="0.25">
      <c r="B2379" t="s">
        <v>7500</v>
      </c>
      <c r="C2379" t="s">
        <v>3418</v>
      </c>
      <c r="E2379" t="s">
        <v>49</v>
      </c>
      <c r="I2379" s="53">
        <v>1</v>
      </c>
      <c r="J2379" t="s">
        <v>8594</v>
      </c>
      <c r="K2379" t="s">
        <v>49</v>
      </c>
      <c r="L2379" s="52" t="s">
        <v>52</v>
      </c>
    </row>
    <row r="2380" spans="1:12" x14ac:dyDescent="0.25">
      <c r="A2380">
        <v>24011190</v>
      </c>
      <c r="B2380" t="s">
        <v>3419</v>
      </c>
      <c r="C2380" t="s">
        <v>3420</v>
      </c>
      <c r="D2380">
        <v>24011190</v>
      </c>
      <c r="E2380" t="s">
        <v>49</v>
      </c>
      <c r="F2380">
        <v>0</v>
      </c>
      <c r="G2380" t="s">
        <v>50</v>
      </c>
      <c r="H2380">
        <v>91.67</v>
      </c>
      <c r="I2380">
        <v>0</v>
      </c>
      <c r="J2380" t="s">
        <v>51</v>
      </c>
      <c r="K2380" t="s">
        <v>49</v>
      </c>
      <c r="L2380" s="52" t="s">
        <v>52</v>
      </c>
    </row>
    <row r="2381" spans="1:12" x14ac:dyDescent="0.25">
      <c r="B2381" t="s">
        <v>7501</v>
      </c>
      <c r="C2381" t="s">
        <v>3421</v>
      </c>
      <c r="E2381" t="s">
        <v>49</v>
      </c>
      <c r="I2381" s="53">
        <v>0</v>
      </c>
      <c r="J2381" t="s">
        <v>51</v>
      </c>
      <c r="K2381" t="s">
        <v>49</v>
      </c>
      <c r="L2381" s="52" t="s">
        <v>52</v>
      </c>
    </row>
    <row r="2382" spans="1:12" x14ac:dyDescent="0.25">
      <c r="A2382">
        <v>23720564</v>
      </c>
      <c r="B2382" t="s">
        <v>3422</v>
      </c>
      <c r="C2382" t="s">
        <v>3423</v>
      </c>
      <c r="D2382">
        <v>23720564</v>
      </c>
      <c r="E2382" t="s">
        <v>49</v>
      </c>
      <c r="F2382">
        <v>0</v>
      </c>
      <c r="G2382" t="s">
        <v>74</v>
      </c>
      <c r="H2382">
        <v>100</v>
      </c>
      <c r="I2382">
        <v>1</v>
      </c>
      <c r="J2382" t="s">
        <v>75</v>
      </c>
      <c r="K2382" t="s">
        <v>49</v>
      </c>
      <c r="L2382" s="52" t="s">
        <v>56</v>
      </c>
    </row>
    <row r="2383" spans="1:12" x14ac:dyDescent="0.25">
      <c r="B2383" t="s">
        <v>7502</v>
      </c>
      <c r="C2383" t="s">
        <v>3424</v>
      </c>
      <c r="E2383" t="s">
        <v>49</v>
      </c>
      <c r="I2383" s="53">
        <v>1</v>
      </c>
      <c r="J2383" t="s">
        <v>8594</v>
      </c>
      <c r="K2383" t="s">
        <v>49</v>
      </c>
      <c r="L2383" s="52" t="s">
        <v>52</v>
      </c>
    </row>
    <row r="2384" spans="1:12" x14ac:dyDescent="0.25">
      <c r="A2384">
        <v>23161995</v>
      </c>
      <c r="B2384" t="s">
        <v>3425</v>
      </c>
      <c r="C2384" t="s">
        <v>3426</v>
      </c>
      <c r="D2384">
        <v>23161995</v>
      </c>
      <c r="E2384" t="s">
        <v>49</v>
      </c>
      <c r="F2384">
        <v>0</v>
      </c>
      <c r="G2384" t="s">
        <v>50</v>
      </c>
      <c r="H2384">
        <v>91.67</v>
      </c>
      <c r="I2384">
        <v>0</v>
      </c>
      <c r="J2384" t="s">
        <v>51</v>
      </c>
      <c r="K2384" t="s">
        <v>49</v>
      </c>
      <c r="L2384" s="52" t="s">
        <v>52</v>
      </c>
    </row>
    <row r="2385" spans="1:12" x14ac:dyDescent="0.25">
      <c r="B2385" t="s">
        <v>7503</v>
      </c>
      <c r="C2385" t="s">
        <v>3433</v>
      </c>
      <c r="E2385" t="s">
        <v>49</v>
      </c>
      <c r="I2385" s="53">
        <v>0</v>
      </c>
      <c r="J2385" t="s">
        <v>51</v>
      </c>
      <c r="K2385" t="s">
        <v>49</v>
      </c>
      <c r="L2385" s="52" t="s">
        <v>52</v>
      </c>
    </row>
    <row r="2386" spans="1:12" x14ac:dyDescent="0.25">
      <c r="A2386">
        <v>10946200</v>
      </c>
      <c r="B2386" t="s">
        <v>3427</v>
      </c>
      <c r="C2386" t="s">
        <v>3428</v>
      </c>
      <c r="D2386">
        <v>10946200</v>
      </c>
      <c r="E2386" t="s">
        <v>49</v>
      </c>
      <c r="F2386">
        <v>2</v>
      </c>
      <c r="G2386" t="s">
        <v>50</v>
      </c>
      <c r="H2386">
        <v>91.67</v>
      </c>
      <c r="I2386">
        <v>0</v>
      </c>
      <c r="J2386" t="s">
        <v>51</v>
      </c>
      <c r="K2386" t="s">
        <v>49</v>
      </c>
      <c r="L2386" s="52" t="s">
        <v>52</v>
      </c>
    </row>
    <row r="2387" spans="1:12" x14ac:dyDescent="0.25">
      <c r="B2387" t="s">
        <v>7504</v>
      </c>
      <c r="C2387" t="s">
        <v>3434</v>
      </c>
      <c r="E2387" t="s">
        <v>49</v>
      </c>
      <c r="I2387" s="53">
        <v>1</v>
      </c>
      <c r="J2387" t="s">
        <v>8590</v>
      </c>
      <c r="K2387" t="s">
        <v>49</v>
      </c>
      <c r="L2387" s="52" t="s">
        <v>52</v>
      </c>
    </row>
    <row r="2388" spans="1:12" x14ac:dyDescent="0.25">
      <c r="A2388">
        <v>23726443</v>
      </c>
      <c r="B2388" t="s">
        <v>3429</v>
      </c>
      <c r="C2388" t="s">
        <v>3430</v>
      </c>
      <c r="D2388">
        <v>23726443</v>
      </c>
      <c r="E2388" t="s">
        <v>49</v>
      </c>
      <c r="F2388">
        <v>0</v>
      </c>
      <c r="G2388" t="s">
        <v>74</v>
      </c>
      <c r="H2388">
        <v>100</v>
      </c>
      <c r="I2388">
        <v>0</v>
      </c>
      <c r="J2388" t="s">
        <v>75</v>
      </c>
      <c r="K2388" t="s">
        <v>49</v>
      </c>
      <c r="L2388" s="52" t="s">
        <v>56</v>
      </c>
    </row>
    <row r="2389" spans="1:12" x14ac:dyDescent="0.25">
      <c r="B2389" t="s">
        <v>7505</v>
      </c>
      <c r="C2389" t="s">
        <v>3435</v>
      </c>
      <c r="E2389" t="s">
        <v>49</v>
      </c>
      <c r="I2389" s="53">
        <v>0</v>
      </c>
      <c r="J2389" t="s">
        <v>51</v>
      </c>
      <c r="K2389" t="s">
        <v>49</v>
      </c>
      <c r="L2389" s="52" t="s">
        <v>52</v>
      </c>
    </row>
    <row r="2390" spans="1:12" x14ac:dyDescent="0.25">
      <c r="A2390">
        <v>12043595</v>
      </c>
      <c r="B2390" t="s">
        <v>3431</v>
      </c>
      <c r="C2390" t="s">
        <v>3432</v>
      </c>
      <c r="D2390">
        <v>12043595</v>
      </c>
      <c r="E2390" t="s">
        <v>49</v>
      </c>
      <c r="F2390">
        <v>0</v>
      </c>
      <c r="G2390" t="s">
        <v>50</v>
      </c>
      <c r="H2390">
        <v>91.67</v>
      </c>
      <c r="I2390">
        <v>0</v>
      </c>
      <c r="J2390" t="s">
        <v>51</v>
      </c>
      <c r="K2390" t="s">
        <v>49</v>
      </c>
      <c r="L2390" s="52" t="s">
        <v>52</v>
      </c>
    </row>
    <row r="2391" spans="1:12" x14ac:dyDescent="0.25">
      <c r="B2391" t="s">
        <v>7506</v>
      </c>
      <c r="C2391" t="s">
        <v>3436</v>
      </c>
      <c r="E2391" t="s">
        <v>49</v>
      </c>
      <c r="I2391">
        <v>0</v>
      </c>
      <c r="J2391" t="s">
        <v>51</v>
      </c>
      <c r="K2391" t="s">
        <v>49</v>
      </c>
      <c r="L2391" s="52" t="s">
        <v>56</v>
      </c>
    </row>
    <row r="2392" spans="1:12" x14ac:dyDescent="0.25">
      <c r="B2392" t="s">
        <v>7507</v>
      </c>
      <c r="C2392" t="s">
        <v>3437</v>
      </c>
      <c r="E2392" t="s">
        <v>49</v>
      </c>
      <c r="I2392" s="53">
        <v>0</v>
      </c>
      <c r="J2392" t="s">
        <v>51</v>
      </c>
      <c r="K2392" t="s">
        <v>49</v>
      </c>
      <c r="L2392" s="52" t="s">
        <v>52</v>
      </c>
    </row>
    <row r="2393" spans="1:12" x14ac:dyDescent="0.25">
      <c r="A2393">
        <v>21002324</v>
      </c>
      <c r="B2393" t="s">
        <v>3438</v>
      </c>
      <c r="C2393" t="s">
        <v>3439</v>
      </c>
      <c r="D2393">
        <v>21002324</v>
      </c>
      <c r="E2393" t="s">
        <v>49</v>
      </c>
      <c r="F2393">
        <v>0</v>
      </c>
      <c r="G2393" t="s">
        <v>74</v>
      </c>
      <c r="H2393">
        <v>100</v>
      </c>
      <c r="I2393">
        <v>0</v>
      </c>
      <c r="J2393" t="s">
        <v>75</v>
      </c>
      <c r="K2393" t="s">
        <v>49</v>
      </c>
      <c r="L2393" s="52" t="s">
        <v>52</v>
      </c>
    </row>
    <row r="2394" spans="1:12" x14ac:dyDescent="0.25">
      <c r="A2394">
        <v>10840333</v>
      </c>
      <c r="B2394" t="s">
        <v>3440</v>
      </c>
      <c r="C2394" t="s">
        <v>3441</v>
      </c>
      <c r="D2394">
        <v>10840333</v>
      </c>
      <c r="E2394" t="s">
        <v>49</v>
      </c>
      <c r="F2394">
        <v>7</v>
      </c>
      <c r="G2394" t="s">
        <v>117</v>
      </c>
      <c r="H2394">
        <v>108.33</v>
      </c>
      <c r="I2394">
        <v>1</v>
      </c>
      <c r="J2394" t="s">
        <v>118</v>
      </c>
      <c r="K2394" t="s">
        <v>49</v>
      </c>
      <c r="L2394" s="52" t="s">
        <v>56</v>
      </c>
    </row>
    <row r="2395" spans="1:12" x14ac:dyDescent="0.25">
      <c r="A2395">
        <v>10864156</v>
      </c>
      <c r="B2395" t="s">
        <v>7508</v>
      </c>
      <c r="C2395" t="s">
        <v>3442</v>
      </c>
      <c r="D2395">
        <v>10864156</v>
      </c>
      <c r="E2395" t="s">
        <v>49</v>
      </c>
      <c r="F2395">
        <v>5</v>
      </c>
      <c r="G2395" t="s">
        <v>320</v>
      </c>
      <c r="H2395">
        <v>91.67</v>
      </c>
      <c r="I2395" s="53">
        <v>0</v>
      </c>
      <c r="J2395" t="s">
        <v>51</v>
      </c>
      <c r="K2395" t="s">
        <v>49</v>
      </c>
      <c r="L2395" s="52" t="s">
        <v>56</v>
      </c>
    </row>
    <row r="2396" spans="1:12" x14ac:dyDescent="0.25">
      <c r="B2396" t="s">
        <v>7509</v>
      </c>
      <c r="C2396" t="s">
        <v>3443</v>
      </c>
      <c r="E2396" t="s">
        <v>49</v>
      </c>
      <c r="I2396" s="53">
        <v>2</v>
      </c>
      <c r="J2396" t="s">
        <v>51</v>
      </c>
      <c r="K2396" t="s">
        <v>49</v>
      </c>
      <c r="L2396" s="52" t="s">
        <v>52</v>
      </c>
    </row>
    <row r="2397" spans="1:12" x14ac:dyDescent="0.25">
      <c r="A2397">
        <v>23521843</v>
      </c>
      <c r="B2397" t="s">
        <v>3444</v>
      </c>
      <c r="C2397" t="s">
        <v>3445</v>
      </c>
      <c r="D2397">
        <v>23521843</v>
      </c>
      <c r="E2397" t="s">
        <v>49</v>
      </c>
      <c r="F2397">
        <v>1</v>
      </c>
      <c r="G2397" t="s">
        <v>50</v>
      </c>
      <c r="H2397">
        <v>91.67</v>
      </c>
      <c r="I2397">
        <v>1</v>
      </c>
      <c r="J2397" t="s">
        <v>51</v>
      </c>
      <c r="K2397" t="s">
        <v>49</v>
      </c>
      <c r="L2397" s="52" t="s">
        <v>52</v>
      </c>
    </row>
    <row r="2398" spans="1:12" x14ac:dyDescent="0.25">
      <c r="A2398">
        <v>11023083</v>
      </c>
      <c r="B2398" t="s">
        <v>3446</v>
      </c>
      <c r="C2398" t="s">
        <v>3447</v>
      </c>
      <c r="D2398">
        <v>11023083</v>
      </c>
      <c r="E2398" t="s">
        <v>49</v>
      </c>
      <c r="F2398">
        <v>12</v>
      </c>
      <c r="H2398">
        <v>100</v>
      </c>
      <c r="I2398">
        <v>0</v>
      </c>
      <c r="J2398" t="s">
        <v>75</v>
      </c>
      <c r="K2398" t="s">
        <v>49</v>
      </c>
      <c r="L2398" s="52" t="s">
        <v>56</v>
      </c>
    </row>
    <row r="2399" spans="1:12" x14ac:dyDescent="0.25">
      <c r="B2399" t="s">
        <v>7510</v>
      </c>
      <c r="C2399" t="s">
        <v>3448</v>
      </c>
      <c r="E2399" t="s">
        <v>49</v>
      </c>
      <c r="I2399" s="53">
        <v>1</v>
      </c>
      <c r="J2399" t="s">
        <v>8594</v>
      </c>
      <c r="K2399" t="s">
        <v>49</v>
      </c>
      <c r="L2399" s="52" t="s">
        <v>52</v>
      </c>
    </row>
    <row r="2400" spans="1:12" x14ac:dyDescent="0.25">
      <c r="B2400" t="s">
        <v>7511</v>
      </c>
      <c r="C2400" t="s">
        <v>3449</v>
      </c>
      <c r="E2400" t="s">
        <v>49</v>
      </c>
      <c r="I2400" s="53">
        <v>0</v>
      </c>
      <c r="J2400" t="s">
        <v>51</v>
      </c>
      <c r="K2400" t="s">
        <v>49</v>
      </c>
      <c r="L2400" s="52" t="s">
        <v>52</v>
      </c>
    </row>
    <row r="2401" spans="1:12" x14ac:dyDescent="0.25">
      <c r="B2401" t="s">
        <v>7512</v>
      </c>
      <c r="C2401" t="s">
        <v>3450</v>
      </c>
      <c r="E2401" t="s">
        <v>49</v>
      </c>
      <c r="I2401" s="53">
        <v>0</v>
      </c>
      <c r="J2401" t="s">
        <v>51</v>
      </c>
      <c r="K2401" t="s">
        <v>49</v>
      </c>
      <c r="L2401" s="52" t="s">
        <v>52</v>
      </c>
    </row>
    <row r="2402" spans="1:12" x14ac:dyDescent="0.25">
      <c r="B2402" t="s">
        <v>7513</v>
      </c>
      <c r="C2402" t="s">
        <v>3451</v>
      </c>
      <c r="E2402" t="s">
        <v>49</v>
      </c>
      <c r="I2402" s="53">
        <v>0</v>
      </c>
      <c r="J2402" t="s">
        <v>51</v>
      </c>
      <c r="K2402" t="s">
        <v>49</v>
      </c>
      <c r="L2402" s="52" t="s">
        <v>52</v>
      </c>
    </row>
    <row r="2403" spans="1:12" x14ac:dyDescent="0.25">
      <c r="B2403" t="s">
        <v>7514</v>
      </c>
      <c r="C2403" t="s">
        <v>3452</v>
      </c>
      <c r="E2403" t="s">
        <v>49</v>
      </c>
      <c r="I2403" s="53">
        <v>0</v>
      </c>
      <c r="J2403" t="s">
        <v>8594</v>
      </c>
      <c r="K2403" t="s">
        <v>49</v>
      </c>
      <c r="L2403" s="52" t="s">
        <v>52</v>
      </c>
    </row>
    <row r="2404" spans="1:12" x14ac:dyDescent="0.25">
      <c r="B2404" t="s">
        <v>7515</v>
      </c>
      <c r="C2404" t="s">
        <v>3453</v>
      </c>
      <c r="E2404" t="s">
        <v>49</v>
      </c>
      <c r="I2404" s="53">
        <v>0</v>
      </c>
      <c r="J2404" t="s">
        <v>51</v>
      </c>
      <c r="K2404" t="s">
        <v>49</v>
      </c>
      <c r="L2404" s="52" t="s">
        <v>52</v>
      </c>
    </row>
    <row r="2405" spans="1:12" x14ac:dyDescent="0.25">
      <c r="A2405">
        <v>10856855</v>
      </c>
      <c r="B2405" t="s">
        <v>3454</v>
      </c>
      <c r="C2405" t="s">
        <v>3455</v>
      </c>
      <c r="D2405">
        <v>10856855</v>
      </c>
      <c r="E2405" t="s">
        <v>49</v>
      </c>
      <c r="F2405">
        <v>2</v>
      </c>
      <c r="G2405" t="s">
        <v>74</v>
      </c>
      <c r="H2405">
        <v>106.41</v>
      </c>
      <c r="I2405">
        <v>1</v>
      </c>
      <c r="J2405" t="s">
        <v>75</v>
      </c>
      <c r="K2405" t="s">
        <v>49</v>
      </c>
      <c r="L2405" s="52" t="s">
        <v>56</v>
      </c>
    </row>
    <row r="2406" spans="1:12" x14ac:dyDescent="0.25">
      <c r="A2406">
        <v>24074212</v>
      </c>
      <c r="B2406" t="s">
        <v>3456</v>
      </c>
      <c r="C2406" t="s">
        <v>3457</v>
      </c>
      <c r="D2406">
        <v>24074212</v>
      </c>
      <c r="E2406" t="s">
        <v>49</v>
      </c>
      <c r="F2406">
        <v>0</v>
      </c>
      <c r="G2406" t="s">
        <v>50</v>
      </c>
      <c r="H2406">
        <v>91.67</v>
      </c>
      <c r="I2406">
        <v>0</v>
      </c>
      <c r="J2406" t="s">
        <v>51</v>
      </c>
      <c r="K2406" t="s">
        <v>49</v>
      </c>
      <c r="L2406" s="52" t="s">
        <v>52</v>
      </c>
    </row>
    <row r="2407" spans="1:12" x14ac:dyDescent="0.25">
      <c r="B2407" t="s">
        <v>7516</v>
      </c>
      <c r="C2407" t="s">
        <v>3458</v>
      </c>
      <c r="E2407" t="s">
        <v>49</v>
      </c>
      <c r="I2407" s="53">
        <v>0</v>
      </c>
      <c r="J2407" t="s">
        <v>51</v>
      </c>
      <c r="K2407" t="s">
        <v>49</v>
      </c>
      <c r="L2407" s="52" t="s">
        <v>56</v>
      </c>
    </row>
    <row r="2408" spans="1:12" x14ac:dyDescent="0.25">
      <c r="B2408" t="s">
        <v>7517</v>
      </c>
      <c r="C2408" t="s">
        <v>3459</v>
      </c>
      <c r="E2408" t="s">
        <v>49</v>
      </c>
      <c r="I2408" s="53">
        <v>1</v>
      </c>
      <c r="J2408" t="s">
        <v>8594</v>
      </c>
      <c r="K2408" t="s">
        <v>49</v>
      </c>
      <c r="L2408" s="52" t="s">
        <v>52</v>
      </c>
    </row>
    <row r="2409" spans="1:12" x14ac:dyDescent="0.25">
      <c r="B2409" t="s">
        <v>7518</v>
      </c>
      <c r="C2409" t="s">
        <v>3462</v>
      </c>
      <c r="E2409" t="s">
        <v>49</v>
      </c>
      <c r="I2409" s="53">
        <v>1</v>
      </c>
      <c r="J2409" t="s">
        <v>181</v>
      </c>
      <c r="K2409" t="s">
        <v>49</v>
      </c>
      <c r="L2409" s="52" t="s">
        <v>52</v>
      </c>
    </row>
    <row r="2410" spans="1:12" x14ac:dyDescent="0.25">
      <c r="A2410">
        <v>23219682</v>
      </c>
      <c r="B2410" t="s">
        <v>7519</v>
      </c>
      <c r="C2410" t="s">
        <v>3463</v>
      </c>
      <c r="D2410">
        <v>23219682</v>
      </c>
      <c r="E2410" t="s">
        <v>49</v>
      </c>
      <c r="F2410">
        <v>4</v>
      </c>
      <c r="G2410" t="s">
        <v>50</v>
      </c>
      <c r="H2410">
        <v>91.67</v>
      </c>
      <c r="I2410" s="53">
        <v>0</v>
      </c>
      <c r="J2410" t="s">
        <v>51</v>
      </c>
      <c r="K2410" t="s">
        <v>49</v>
      </c>
      <c r="L2410" s="52" t="s">
        <v>56</v>
      </c>
    </row>
    <row r="2411" spans="1:12" x14ac:dyDescent="0.25">
      <c r="A2411">
        <v>10842443</v>
      </c>
      <c r="B2411" t="s">
        <v>3460</v>
      </c>
      <c r="C2411" t="s">
        <v>3461</v>
      </c>
      <c r="D2411">
        <v>10842443</v>
      </c>
      <c r="E2411" t="s">
        <v>49</v>
      </c>
      <c r="F2411">
        <v>4</v>
      </c>
      <c r="G2411" t="s">
        <v>74</v>
      </c>
      <c r="H2411">
        <v>106.41</v>
      </c>
      <c r="I2411">
        <v>2</v>
      </c>
      <c r="J2411" t="s">
        <v>75</v>
      </c>
      <c r="K2411" t="s">
        <v>49</v>
      </c>
      <c r="L2411" s="52" t="s">
        <v>52</v>
      </c>
    </row>
    <row r="2412" spans="1:12" x14ac:dyDescent="0.25">
      <c r="B2412" t="s">
        <v>7520</v>
      </c>
      <c r="C2412" t="s">
        <v>3464</v>
      </c>
      <c r="E2412" t="s">
        <v>49</v>
      </c>
      <c r="I2412" s="53">
        <v>2</v>
      </c>
      <c r="J2412" t="s">
        <v>51</v>
      </c>
      <c r="K2412" t="s">
        <v>49</v>
      </c>
      <c r="L2412" s="52" t="s">
        <v>52</v>
      </c>
    </row>
    <row r="2413" spans="1:12" x14ac:dyDescent="0.25">
      <c r="B2413" t="s">
        <v>7521</v>
      </c>
      <c r="C2413" t="s">
        <v>3465</v>
      </c>
      <c r="E2413" t="s">
        <v>49</v>
      </c>
      <c r="I2413" s="53">
        <v>1</v>
      </c>
      <c r="J2413" t="s">
        <v>8590</v>
      </c>
      <c r="K2413" t="s">
        <v>49</v>
      </c>
      <c r="L2413" s="52" t="s">
        <v>52</v>
      </c>
    </row>
    <row r="2414" spans="1:12" x14ac:dyDescent="0.25">
      <c r="A2414">
        <v>10840561</v>
      </c>
      <c r="B2414" t="s">
        <v>3466</v>
      </c>
      <c r="C2414" t="s">
        <v>3467</v>
      </c>
      <c r="D2414">
        <v>10840561</v>
      </c>
      <c r="E2414" t="s">
        <v>49</v>
      </c>
      <c r="F2414">
        <v>6</v>
      </c>
      <c r="G2414" t="s">
        <v>74</v>
      </c>
      <c r="H2414">
        <v>106.41</v>
      </c>
      <c r="I2414">
        <v>1</v>
      </c>
      <c r="J2414" t="s">
        <v>75</v>
      </c>
      <c r="K2414" t="s">
        <v>49</v>
      </c>
      <c r="L2414" s="52" t="s">
        <v>52</v>
      </c>
    </row>
    <row r="2415" spans="1:12" x14ac:dyDescent="0.25">
      <c r="B2415" t="s">
        <v>7522</v>
      </c>
      <c r="C2415" t="s">
        <v>3468</v>
      </c>
      <c r="E2415" t="s">
        <v>49</v>
      </c>
      <c r="I2415" s="53">
        <v>2</v>
      </c>
      <c r="J2415" t="s">
        <v>8590</v>
      </c>
      <c r="K2415" t="s">
        <v>49</v>
      </c>
      <c r="L2415" s="52" t="s">
        <v>52</v>
      </c>
    </row>
    <row r="2416" spans="1:12" x14ac:dyDescent="0.25">
      <c r="A2416">
        <v>10836683</v>
      </c>
      <c r="B2416" t="s">
        <v>3469</v>
      </c>
      <c r="C2416" t="s">
        <v>3470</v>
      </c>
      <c r="D2416">
        <v>10836683</v>
      </c>
      <c r="E2416" t="s">
        <v>71</v>
      </c>
      <c r="F2416">
        <v>0</v>
      </c>
      <c r="G2416" t="s">
        <v>50</v>
      </c>
      <c r="H2416">
        <v>98.4</v>
      </c>
      <c r="I2416">
        <v>0</v>
      </c>
      <c r="J2416" t="s">
        <v>51</v>
      </c>
      <c r="K2416" t="s">
        <v>71</v>
      </c>
      <c r="L2416" s="52" t="s">
        <v>56</v>
      </c>
    </row>
    <row r="2417" spans="1:12" x14ac:dyDescent="0.25">
      <c r="B2417" t="s">
        <v>7523</v>
      </c>
      <c r="C2417" t="s">
        <v>3471</v>
      </c>
      <c r="E2417" t="s">
        <v>49</v>
      </c>
      <c r="I2417" s="53">
        <v>0</v>
      </c>
      <c r="J2417" t="s">
        <v>8594</v>
      </c>
      <c r="K2417" t="s">
        <v>49</v>
      </c>
      <c r="L2417" s="52" t="s">
        <v>52</v>
      </c>
    </row>
    <row r="2418" spans="1:12" x14ac:dyDescent="0.25">
      <c r="A2418">
        <v>14121498</v>
      </c>
      <c r="B2418" t="s">
        <v>3472</v>
      </c>
      <c r="C2418" t="s">
        <v>3473</v>
      </c>
      <c r="D2418">
        <v>14121498</v>
      </c>
      <c r="E2418" t="s">
        <v>49</v>
      </c>
      <c r="F2418">
        <v>0</v>
      </c>
      <c r="G2418" t="s">
        <v>74</v>
      </c>
      <c r="H2418">
        <v>100</v>
      </c>
      <c r="I2418">
        <v>0</v>
      </c>
      <c r="J2418" t="s">
        <v>75</v>
      </c>
      <c r="K2418" t="s">
        <v>49</v>
      </c>
      <c r="L2418" s="52" t="s">
        <v>56</v>
      </c>
    </row>
    <row r="2419" spans="1:12" x14ac:dyDescent="0.25">
      <c r="A2419">
        <v>23056470</v>
      </c>
      <c r="B2419" t="s">
        <v>3474</v>
      </c>
      <c r="C2419" t="s">
        <v>3475</v>
      </c>
      <c r="D2419">
        <v>23056470</v>
      </c>
      <c r="E2419" t="s">
        <v>49</v>
      </c>
      <c r="G2419" t="s">
        <v>117</v>
      </c>
      <c r="H2419">
        <v>112.5</v>
      </c>
      <c r="I2419">
        <v>1</v>
      </c>
      <c r="J2419" t="s">
        <v>102</v>
      </c>
      <c r="K2419" t="s">
        <v>49</v>
      </c>
      <c r="L2419" s="52" t="s">
        <v>52</v>
      </c>
    </row>
    <row r="2420" spans="1:12" x14ac:dyDescent="0.25">
      <c r="A2420">
        <v>23723938</v>
      </c>
      <c r="B2420" t="s">
        <v>3476</v>
      </c>
      <c r="C2420" t="s">
        <v>3477</v>
      </c>
      <c r="D2420">
        <v>23723938</v>
      </c>
      <c r="E2420" t="s">
        <v>71</v>
      </c>
      <c r="F2420">
        <v>0</v>
      </c>
      <c r="G2420" t="s">
        <v>74</v>
      </c>
      <c r="H2420">
        <v>100</v>
      </c>
      <c r="I2420">
        <v>1</v>
      </c>
      <c r="J2420" t="s">
        <v>75</v>
      </c>
      <c r="K2420" t="s">
        <v>71</v>
      </c>
      <c r="L2420" s="52" t="s">
        <v>56</v>
      </c>
    </row>
    <row r="2421" spans="1:12" x14ac:dyDescent="0.25">
      <c r="A2421">
        <v>10972398</v>
      </c>
      <c r="B2421" t="s">
        <v>3478</v>
      </c>
      <c r="C2421" t="s">
        <v>3479</v>
      </c>
      <c r="D2421">
        <v>10972398</v>
      </c>
      <c r="E2421" t="s">
        <v>49</v>
      </c>
      <c r="F2421">
        <v>0</v>
      </c>
      <c r="G2421" t="s">
        <v>74</v>
      </c>
      <c r="H2421">
        <v>106.41</v>
      </c>
      <c r="I2421">
        <v>0</v>
      </c>
      <c r="J2421" t="s">
        <v>75</v>
      </c>
      <c r="K2421" t="s">
        <v>49</v>
      </c>
      <c r="L2421" s="52" t="s">
        <v>52</v>
      </c>
    </row>
    <row r="2422" spans="1:12" x14ac:dyDescent="0.25">
      <c r="A2422">
        <v>10841954</v>
      </c>
      <c r="B2422" t="s">
        <v>3480</v>
      </c>
      <c r="C2422" t="s">
        <v>3481</v>
      </c>
      <c r="D2422">
        <v>10841954</v>
      </c>
      <c r="E2422" t="s">
        <v>49</v>
      </c>
      <c r="F2422">
        <v>4</v>
      </c>
      <c r="G2422" t="s">
        <v>198</v>
      </c>
      <c r="H2422">
        <v>130.49</v>
      </c>
      <c r="I2422">
        <v>0</v>
      </c>
      <c r="J2422" t="s">
        <v>181</v>
      </c>
      <c r="K2422" t="s">
        <v>49</v>
      </c>
      <c r="L2422" s="52" t="s">
        <v>56</v>
      </c>
    </row>
    <row r="2423" spans="1:12" x14ac:dyDescent="0.25">
      <c r="A2423">
        <v>10853705</v>
      </c>
      <c r="B2423" t="s">
        <v>3482</v>
      </c>
      <c r="C2423" t="s">
        <v>3483</v>
      </c>
      <c r="D2423">
        <v>10853705</v>
      </c>
      <c r="E2423" t="s">
        <v>49</v>
      </c>
      <c r="F2423">
        <v>2</v>
      </c>
      <c r="G2423" t="s">
        <v>50</v>
      </c>
      <c r="H2423">
        <v>98.4</v>
      </c>
      <c r="I2423">
        <v>2</v>
      </c>
      <c r="J2423" t="s">
        <v>51</v>
      </c>
      <c r="K2423" t="s">
        <v>49</v>
      </c>
      <c r="L2423" s="52" t="s">
        <v>52</v>
      </c>
    </row>
    <row r="2424" spans="1:12" x14ac:dyDescent="0.25">
      <c r="B2424" t="s">
        <v>7524</v>
      </c>
      <c r="C2424" t="s">
        <v>3484</v>
      </c>
      <c r="E2424" t="s">
        <v>49</v>
      </c>
      <c r="I2424" s="53">
        <v>0</v>
      </c>
      <c r="J2424" t="s">
        <v>51</v>
      </c>
      <c r="K2424" t="s">
        <v>49</v>
      </c>
      <c r="L2424" s="52" t="s">
        <v>52</v>
      </c>
    </row>
    <row r="2425" spans="1:12" x14ac:dyDescent="0.25">
      <c r="A2425">
        <v>23004167</v>
      </c>
      <c r="B2425" t="s">
        <v>3485</v>
      </c>
      <c r="C2425" t="s">
        <v>3486</v>
      </c>
      <c r="D2425">
        <v>23004167</v>
      </c>
      <c r="E2425" t="s">
        <v>49</v>
      </c>
      <c r="F2425">
        <v>4</v>
      </c>
      <c r="G2425" t="s">
        <v>117</v>
      </c>
      <c r="H2425">
        <v>112.5</v>
      </c>
      <c r="I2425">
        <v>0</v>
      </c>
      <c r="J2425" t="s">
        <v>102</v>
      </c>
      <c r="K2425" t="s">
        <v>49</v>
      </c>
      <c r="L2425" s="52" t="s">
        <v>56</v>
      </c>
    </row>
    <row r="2426" spans="1:12" x14ac:dyDescent="0.25">
      <c r="B2426" t="s">
        <v>7525</v>
      </c>
      <c r="C2426" t="s">
        <v>3487</v>
      </c>
      <c r="E2426" t="s">
        <v>49</v>
      </c>
      <c r="I2426" s="53">
        <v>0</v>
      </c>
      <c r="J2426" t="s">
        <v>51</v>
      </c>
      <c r="K2426" t="s">
        <v>49</v>
      </c>
      <c r="L2426" s="52" t="s">
        <v>52</v>
      </c>
    </row>
    <row r="2427" spans="1:12" x14ac:dyDescent="0.25">
      <c r="B2427" t="s">
        <v>7526</v>
      </c>
      <c r="C2427" t="s">
        <v>3488</v>
      </c>
      <c r="E2427" t="s">
        <v>49</v>
      </c>
      <c r="I2427" s="53">
        <v>0</v>
      </c>
      <c r="J2427" t="s">
        <v>8591</v>
      </c>
      <c r="K2427" t="s">
        <v>49</v>
      </c>
      <c r="L2427" s="52" t="s">
        <v>52</v>
      </c>
    </row>
    <row r="2428" spans="1:12" x14ac:dyDescent="0.25">
      <c r="B2428" t="s">
        <v>7527</v>
      </c>
      <c r="C2428" t="s">
        <v>3489</v>
      </c>
      <c r="E2428" t="s">
        <v>49</v>
      </c>
      <c r="I2428" s="53">
        <v>0</v>
      </c>
      <c r="J2428" t="s">
        <v>51</v>
      </c>
      <c r="K2428" t="s">
        <v>49</v>
      </c>
      <c r="L2428" s="52" t="s">
        <v>52</v>
      </c>
    </row>
    <row r="2429" spans="1:12" x14ac:dyDescent="0.25">
      <c r="B2429" t="s">
        <v>7528</v>
      </c>
      <c r="C2429" t="s">
        <v>3490</v>
      </c>
      <c r="E2429" t="s">
        <v>49</v>
      </c>
      <c r="I2429" s="53">
        <v>0</v>
      </c>
      <c r="J2429" t="s">
        <v>51</v>
      </c>
      <c r="K2429" t="s">
        <v>49</v>
      </c>
      <c r="L2429" s="52" t="s">
        <v>52</v>
      </c>
    </row>
    <row r="2430" spans="1:12" x14ac:dyDescent="0.25">
      <c r="A2430">
        <v>23085206</v>
      </c>
      <c r="B2430" t="s">
        <v>3491</v>
      </c>
      <c r="C2430" t="s">
        <v>3492</v>
      </c>
      <c r="D2430">
        <v>23085206</v>
      </c>
      <c r="E2430" t="s">
        <v>49</v>
      </c>
      <c r="F2430">
        <v>0</v>
      </c>
      <c r="G2430" t="s">
        <v>50</v>
      </c>
      <c r="H2430">
        <v>91.67</v>
      </c>
      <c r="I2430">
        <v>0</v>
      </c>
      <c r="J2430" t="s">
        <v>51</v>
      </c>
      <c r="K2430" t="s">
        <v>49</v>
      </c>
      <c r="L2430" s="52" t="s">
        <v>56</v>
      </c>
    </row>
    <row r="2431" spans="1:12" x14ac:dyDescent="0.25">
      <c r="B2431" t="s">
        <v>7529</v>
      </c>
      <c r="C2431" t="s">
        <v>3493</v>
      </c>
      <c r="E2431" t="s">
        <v>49</v>
      </c>
      <c r="I2431" s="53">
        <v>0</v>
      </c>
      <c r="J2431" t="s">
        <v>51</v>
      </c>
      <c r="K2431" t="s">
        <v>49</v>
      </c>
      <c r="L2431" s="52" t="s">
        <v>52</v>
      </c>
    </row>
    <row r="2432" spans="1:12" x14ac:dyDescent="0.25">
      <c r="B2432" t="s">
        <v>7530</v>
      </c>
      <c r="C2432" t="s">
        <v>3494</v>
      </c>
      <c r="E2432" t="s">
        <v>49</v>
      </c>
      <c r="I2432" s="53">
        <v>0</v>
      </c>
      <c r="J2432" t="s">
        <v>8594</v>
      </c>
      <c r="K2432" t="s">
        <v>49</v>
      </c>
      <c r="L2432" s="52" t="s">
        <v>52</v>
      </c>
    </row>
    <row r="2433" spans="1:12" x14ac:dyDescent="0.25">
      <c r="B2433" t="s">
        <v>7531</v>
      </c>
      <c r="C2433" t="s">
        <v>3495</v>
      </c>
      <c r="E2433" t="s">
        <v>49</v>
      </c>
      <c r="I2433" s="53">
        <v>1</v>
      </c>
      <c r="J2433" t="s">
        <v>51</v>
      </c>
      <c r="K2433" t="s">
        <v>49</v>
      </c>
      <c r="L2433" s="52" t="s">
        <v>52</v>
      </c>
    </row>
    <row r="2434" spans="1:12" x14ac:dyDescent="0.25">
      <c r="B2434" t="s">
        <v>7532</v>
      </c>
      <c r="C2434" t="s">
        <v>3496</v>
      </c>
      <c r="E2434" t="s">
        <v>49</v>
      </c>
      <c r="I2434" s="53">
        <v>2</v>
      </c>
      <c r="J2434" t="s">
        <v>8594</v>
      </c>
      <c r="K2434" t="s">
        <v>49</v>
      </c>
      <c r="L2434" s="52" t="s">
        <v>52</v>
      </c>
    </row>
    <row r="2435" spans="1:12" x14ac:dyDescent="0.25">
      <c r="A2435">
        <v>10866642</v>
      </c>
      <c r="B2435" t="s">
        <v>3497</v>
      </c>
      <c r="C2435" t="s">
        <v>3498</v>
      </c>
      <c r="D2435">
        <v>10866642</v>
      </c>
      <c r="E2435" t="s">
        <v>71</v>
      </c>
      <c r="F2435">
        <v>2</v>
      </c>
      <c r="G2435" t="s">
        <v>50</v>
      </c>
      <c r="H2435">
        <v>98.4</v>
      </c>
      <c r="I2435">
        <v>0</v>
      </c>
      <c r="J2435" t="s">
        <v>51</v>
      </c>
      <c r="K2435" t="s">
        <v>71</v>
      </c>
      <c r="L2435" s="52" t="s">
        <v>52</v>
      </c>
    </row>
    <row r="2436" spans="1:12" x14ac:dyDescent="0.25">
      <c r="B2436" t="s">
        <v>7533</v>
      </c>
      <c r="C2436" t="s">
        <v>3499</v>
      </c>
      <c r="E2436" t="s">
        <v>49</v>
      </c>
      <c r="I2436" s="53">
        <v>1</v>
      </c>
      <c r="J2436" t="s">
        <v>8594</v>
      </c>
      <c r="K2436" t="s">
        <v>49</v>
      </c>
      <c r="L2436" s="52" t="s">
        <v>52</v>
      </c>
    </row>
    <row r="2437" spans="1:12" x14ac:dyDescent="0.25">
      <c r="B2437" t="s">
        <v>7534</v>
      </c>
      <c r="C2437" t="s">
        <v>3500</v>
      </c>
      <c r="E2437" t="s">
        <v>49</v>
      </c>
      <c r="I2437" s="53">
        <v>0</v>
      </c>
      <c r="J2437" t="s">
        <v>51</v>
      </c>
      <c r="K2437" t="s">
        <v>49</v>
      </c>
      <c r="L2437" s="52" t="s">
        <v>52</v>
      </c>
    </row>
    <row r="2438" spans="1:12" x14ac:dyDescent="0.25">
      <c r="A2438">
        <v>16119151</v>
      </c>
      <c r="B2438" t="s">
        <v>3501</v>
      </c>
      <c r="C2438" t="s">
        <v>3502</v>
      </c>
      <c r="D2438">
        <v>16119151</v>
      </c>
      <c r="E2438" t="s">
        <v>49</v>
      </c>
      <c r="F2438">
        <v>0</v>
      </c>
      <c r="H2438">
        <v>100</v>
      </c>
      <c r="I2438">
        <v>0</v>
      </c>
      <c r="J2438" t="s">
        <v>75</v>
      </c>
      <c r="K2438" t="s">
        <v>49</v>
      </c>
      <c r="L2438" s="52" t="s">
        <v>56</v>
      </c>
    </row>
    <row r="2439" spans="1:12" x14ac:dyDescent="0.25">
      <c r="A2439">
        <v>23137294</v>
      </c>
      <c r="B2439" t="s">
        <v>3503</v>
      </c>
      <c r="C2439" t="s">
        <v>3504</v>
      </c>
      <c r="D2439">
        <v>23137294</v>
      </c>
      <c r="E2439" t="s">
        <v>49</v>
      </c>
      <c r="F2439">
        <v>3</v>
      </c>
      <c r="G2439" t="s">
        <v>50</v>
      </c>
      <c r="H2439">
        <v>91.67</v>
      </c>
      <c r="I2439">
        <v>1</v>
      </c>
      <c r="J2439" t="s">
        <v>51</v>
      </c>
      <c r="K2439" t="s">
        <v>49</v>
      </c>
      <c r="L2439" s="52" t="s">
        <v>52</v>
      </c>
    </row>
    <row r="2440" spans="1:12" x14ac:dyDescent="0.25">
      <c r="A2440">
        <v>23007997</v>
      </c>
      <c r="B2440" t="s">
        <v>7535</v>
      </c>
      <c r="C2440" t="s">
        <v>3505</v>
      </c>
      <c r="D2440">
        <v>23007997</v>
      </c>
      <c r="E2440" t="s">
        <v>49</v>
      </c>
      <c r="F2440">
        <v>4</v>
      </c>
      <c r="G2440" t="s">
        <v>117</v>
      </c>
      <c r="H2440">
        <v>108.33</v>
      </c>
      <c r="I2440">
        <v>1</v>
      </c>
      <c r="J2440" t="s">
        <v>8595</v>
      </c>
      <c r="K2440" t="s">
        <v>49</v>
      </c>
      <c r="L2440" s="52" t="s">
        <v>56</v>
      </c>
    </row>
    <row r="2441" spans="1:12" x14ac:dyDescent="0.25">
      <c r="B2441" t="s">
        <v>7536</v>
      </c>
      <c r="C2441" t="s">
        <v>3506</v>
      </c>
      <c r="E2441" t="s">
        <v>49</v>
      </c>
      <c r="I2441" s="53">
        <v>0</v>
      </c>
      <c r="J2441" t="s">
        <v>51</v>
      </c>
      <c r="K2441" t="s">
        <v>49</v>
      </c>
      <c r="L2441" s="52" t="s">
        <v>52</v>
      </c>
    </row>
    <row r="2442" spans="1:12" x14ac:dyDescent="0.25">
      <c r="B2442" t="s">
        <v>7537</v>
      </c>
      <c r="C2442" t="s">
        <v>3507</v>
      </c>
      <c r="E2442" t="s">
        <v>49</v>
      </c>
      <c r="I2442" s="53">
        <v>3</v>
      </c>
      <c r="J2442" t="s">
        <v>51</v>
      </c>
      <c r="K2442" t="s">
        <v>49</v>
      </c>
      <c r="L2442" s="52" t="s">
        <v>52</v>
      </c>
    </row>
    <row r="2443" spans="1:12" x14ac:dyDescent="0.25">
      <c r="A2443">
        <v>21002864</v>
      </c>
      <c r="B2443" t="s">
        <v>7538</v>
      </c>
      <c r="C2443" t="s">
        <v>3508</v>
      </c>
      <c r="D2443">
        <v>21002864</v>
      </c>
      <c r="E2443" t="s">
        <v>49</v>
      </c>
      <c r="F2443">
        <v>0</v>
      </c>
      <c r="G2443" t="s">
        <v>50</v>
      </c>
      <c r="H2443">
        <v>91.67</v>
      </c>
      <c r="I2443" s="53">
        <v>0</v>
      </c>
      <c r="J2443" t="s">
        <v>51</v>
      </c>
      <c r="K2443" t="s">
        <v>49</v>
      </c>
      <c r="L2443" s="52" t="s">
        <v>56</v>
      </c>
    </row>
    <row r="2444" spans="1:12" x14ac:dyDescent="0.25">
      <c r="B2444" t="s">
        <v>7539</v>
      </c>
      <c r="C2444" t="s">
        <v>3509</v>
      </c>
      <c r="E2444" t="s">
        <v>49</v>
      </c>
      <c r="I2444" s="53">
        <v>0</v>
      </c>
      <c r="J2444" t="s">
        <v>51</v>
      </c>
      <c r="K2444" t="s">
        <v>49</v>
      </c>
      <c r="L2444" s="52" t="s">
        <v>52</v>
      </c>
    </row>
    <row r="2445" spans="1:12" x14ac:dyDescent="0.25">
      <c r="A2445">
        <v>10836663</v>
      </c>
      <c r="B2445" t="s">
        <v>3510</v>
      </c>
      <c r="C2445" t="s">
        <v>3511</v>
      </c>
      <c r="D2445">
        <v>10836663</v>
      </c>
      <c r="E2445" t="s">
        <v>49</v>
      </c>
      <c r="F2445">
        <v>1</v>
      </c>
      <c r="G2445" t="s">
        <v>320</v>
      </c>
      <c r="H2445">
        <v>91.67</v>
      </c>
      <c r="I2445">
        <v>1</v>
      </c>
      <c r="J2445" t="s">
        <v>321</v>
      </c>
      <c r="K2445" t="s">
        <v>49</v>
      </c>
      <c r="L2445" s="52" t="s">
        <v>56</v>
      </c>
    </row>
    <row r="2446" spans="1:12" x14ac:dyDescent="0.25">
      <c r="B2446" t="s">
        <v>7540</v>
      </c>
      <c r="C2446" t="s">
        <v>3512</v>
      </c>
      <c r="E2446" t="s">
        <v>49</v>
      </c>
      <c r="I2446" s="53">
        <v>0</v>
      </c>
      <c r="J2446" t="s">
        <v>51</v>
      </c>
      <c r="K2446" t="s">
        <v>49</v>
      </c>
      <c r="L2446" s="52" t="s">
        <v>52</v>
      </c>
    </row>
    <row r="2447" spans="1:12" x14ac:dyDescent="0.25">
      <c r="A2447">
        <v>10835426</v>
      </c>
      <c r="B2447" t="s">
        <v>3513</v>
      </c>
      <c r="C2447" t="s">
        <v>3514</v>
      </c>
      <c r="D2447">
        <v>10835426</v>
      </c>
      <c r="E2447" t="s">
        <v>49</v>
      </c>
      <c r="F2447">
        <v>0</v>
      </c>
      <c r="G2447" t="s">
        <v>74</v>
      </c>
      <c r="H2447">
        <v>100</v>
      </c>
      <c r="I2447">
        <v>0</v>
      </c>
      <c r="J2447" t="s">
        <v>75</v>
      </c>
      <c r="K2447" t="s">
        <v>49</v>
      </c>
      <c r="L2447" s="52" t="s">
        <v>56</v>
      </c>
    </row>
    <row r="2448" spans="1:12" x14ac:dyDescent="0.25">
      <c r="B2448" t="s">
        <v>7541</v>
      </c>
      <c r="C2448" t="s">
        <v>3515</v>
      </c>
      <c r="E2448" t="s">
        <v>49</v>
      </c>
      <c r="I2448" s="53">
        <v>0</v>
      </c>
      <c r="J2448" t="s">
        <v>8590</v>
      </c>
      <c r="K2448" t="s">
        <v>49</v>
      </c>
      <c r="L2448" s="52" t="s">
        <v>52</v>
      </c>
    </row>
    <row r="2449" spans="1:12" x14ac:dyDescent="0.25">
      <c r="A2449">
        <v>10863188</v>
      </c>
      <c r="B2449" t="s">
        <v>3516</v>
      </c>
      <c r="C2449" t="s">
        <v>3517</v>
      </c>
      <c r="D2449">
        <v>10863188</v>
      </c>
      <c r="E2449" t="s">
        <v>49</v>
      </c>
      <c r="F2449">
        <v>0</v>
      </c>
      <c r="G2449" t="s">
        <v>50</v>
      </c>
      <c r="H2449">
        <v>91.67</v>
      </c>
      <c r="I2449">
        <v>0</v>
      </c>
      <c r="J2449" t="s">
        <v>51</v>
      </c>
      <c r="K2449" t="s">
        <v>49</v>
      </c>
      <c r="L2449" s="52" t="s">
        <v>56</v>
      </c>
    </row>
    <row r="2450" spans="1:12" x14ac:dyDescent="0.25">
      <c r="B2450" t="s">
        <v>7542</v>
      </c>
      <c r="C2450" t="s">
        <v>3518</v>
      </c>
      <c r="E2450" t="s">
        <v>49</v>
      </c>
      <c r="I2450" s="53">
        <v>0</v>
      </c>
      <c r="J2450" t="s">
        <v>51</v>
      </c>
      <c r="K2450" t="s">
        <v>49</v>
      </c>
      <c r="L2450" s="52" t="s">
        <v>52</v>
      </c>
    </row>
    <row r="2451" spans="1:12" x14ac:dyDescent="0.25">
      <c r="B2451" t="s">
        <v>7543</v>
      </c>
      <c r="C2451" t="s">
        <v>3519</v>
      </c>
      <c r="E2451" t="s">
        <v>49</v>
      </c>
      <c r="I2451" s="53">
        <v>0</v>
      </c>
      <c r="J2451" t="s">
        <v>51</v>
      </c>
      <c r="K2451" t="s">
        <v>49</v>
      </c>
      <c r="L2451" s="52" t="s">
        <v>52</v>
      </c>
    </row>
    <row r="2452" spans="1:12" x14ac:dyDescent="0.25">
      <c r="B2452" t="s">
        <v>7544</v>
      </c>
      <c r="C2452" t="s">
        <v>3520</v>
      </c>
      <c r="E2452" t="s">
        <v>49</v>
      </c>
      <c r="I2452" s="53">
        <v>0</v>
      </c>
      <c r="J2452" t="s">
        <v>51</v>
      </c>
      <c r="K2452" t="s">
        <v>49</v>
      </c>
      <c r="L2452" s="52" t="s">
        <v>52</v>
      </c>
    </row>
    <row r="2453" spans="1:12" x14ac:dyDescent="0.25">
      <c r="A2453">
        <v>18000850</v>
      </c>
      <c r="B2453" t="s">
        <v>7545</v>
      </c>
      <c r="C2453" t="s">
        <v>3521</v>
      </c>
      <c r="D2453">
        <v>18000850</v>
      </c>
      <c r="E2453" t="s">
        <v>49</v>
      </c>
      <c r="F2453">
        <v>2</v>
      </c>
      <c r="G2453" t="s">
        <v>50</v>
      </c>
      <c r="H2453">
        <v>91.67</v>
      </c>
      <c r="I2453" s="53">
        <v>2</v>
      </c>
      <c r="J2453" t="s">
        <v>51</v>
      </c>
      <c r="K2453" t="s">
        <v>49</v>
      </c>
      <c r="L2453" s="52" t="s">
        <v>56</v>
      </c>
    </row>
    <row r="2454" spans="1:12" x14ac:dyDescent="0.25">
      <c r="A2454">
        <v>23000607</v>
      </c>
      <c r="B2454" t="s">
        <v>6119</v>
      </c>
      <c r="C2454" t="s">
        <v>3522</v>
      </c>
      <c r="D2454">
        <v>23000607</v>
      </c>
      <c r="E2454" t="s">
        <v>49</v>
      </c>
      <c r="F2454">
        <v>2</v>
      </c>
      <c r="G2454" t="s">
        <v>117</v>
      </c>
      <c r="H2454">
        <v>108.33</v>
      </c>
      <c r="I2454">
        <v>2</v>
      </c>
      <c r="J2454" t="s">
        <v>118</v>
      </c>
      <c r="K2454" t="s">
        <v>49</v>
      </c>
      <c r="L2454" s="52" t="s">
        <v>56</v>
      </c>
    </row>
    <row r="2455" spans="1:12" x14ac:dyDescent="0.25">
      <c r="B2455" t="s">
        <v>7546</v>
      </c>
      <c r="C2455" t="s">
        <v>3523</v>
      </c>
      <c r="E2455" t="s">
        <v>49</v>
      </c>
      <c r="I2455" s="53">
        <v>0</v>
      </c>
      <c r="J2455" t="s">
        <v>8594</v>
      </c>
      <c r="K2455" t="s">
        <v>49</v>
      </c>
      <c r="L2455" s="52" t="s">
        <v>52</v>
      </c>
    </row>
    <row r="2456" spans="1:12" x14ac:dyDescent="0.25">
      <c r="B2456" t="s">
        <v>7547</v>
      </c>
      <c r="C2456" t="s">
        <v>3524</v>
      </c>
      <c r="E2456" t="s">
        <v>49</v>
      </c>
      <c r="I2456" s="53">
        <v>0</v>
      </c>
      <c r="J2456" t="s">
        <v>8594</v>
      </c>
      <c r="K2456" t="s">
        <v>49</v>
      </c>
      <c r="L2456" s="52" t="s">
        <v>52</v>
      </c>
    </row>
    <row r="2457" spans="1:12" x14ac:dyDescent="0.25">
      <c r="B2457" t="s">
        <v>7548</v>
      </c>
      <c r="C2457" t="s">
        <v>3525</v>
      </c>
      <c r="E2457" t="s">
        <v>49</v>
      </c>
      <c r="I2457" s="53">
        <v>0</v>
      </c>
      <c r="J2457" t="s">
        <v>51</v>
      </c>
      <c r="K2457" t="s">
        <v>49</v>
      </c>
      <c r="L2457" s="52" t="s">
        <v>52</v>
      </c>
    </row>
    <row r="2458" spans="1:12" x14ac:dyDescent="0.25">
      <c r="A2458">
        <v>23047763</v>
      </c>
      <c r="B2458" t="s">
        <v>6120</v>
      </c>
      <c r="C2458" t="s">
        <v>3526</v>
      </c>
      <c r="D2458">
        <v>23047763</v>
      </c>
      <c r="E2458" t="s">
        <v>49</v>
      </c>
      <c r="F2458">
        <v>0</v>
      </c>
      <c r="G2458" t="s">
        <v>50</v>
      </c>
      <c r="H2458">
        <v>91.67</v>
      </c>
      <c r="I2458">
        <v>0</v>
      </c>
      <c r="J2458" t="s">
        <v>51</v>
      </c>
      <c r="K2458" t="s">
        <v>49</v>
      </c>
      <c r="L2458" s="52" t="s">
        <v>52</v>
      </c>
    </row>
    <row r="2459" spans="1:12" x14ac:dyDescent="0.25">
      <c r="B2459" t="s">
        <v>7549</v>
      </c>
      <c r="C2459" t="s">
        <v>3527</v>
      </c>
      <c r="E2459" t="s">
        <v>49</v>
      </c>
      <c r="I2459" s="53">
        <v>0</v>
      </c>
      <c r="J2459" t="s">
        <v>8594</v>
      </c>
      <c r="K2459" t="s">
        <v>49</v>
      </c>
      <c r="L2459" s="52" t="s">
        <v>52</v>
      </c>
    </row>
    <row r="2460" spans="1:12" x14ac:dyDescent="0.25">
      <c r="B2460" t="s">
        <v>7550</v>
      </c>
      <c r="C2460" t="s">
        <v>3528</v>
      </c>
      <c r="E2460" t="s">
        <v>49</v>
      </c>
      <c r="I2460" s="53">
        <v>1</v>
      </c>
      <c r="J2460" t="s">
        <v>8594</v>
      </c>
      <c r="K2460" t="s">
        <v>49</v>
      </c>
      <c r="L2460" s="52" t="s">
        <v>52</v>
      </c>
    </row>
    <row r="2461" spans="1:12" x14ac:dyDescent="0.25">
      <c r="A2461">
        <v>23055880</v>
      </c>
      <c r="B2461" t="s">
        <v>6121</v>
      </c>
      <c r="C2461" t="s">
        <v>3529</v>
      </c>
      <c r="D2461">
        <v>23055880</v>
      </c>
      <c r="E2461" t="s">
        <v>49</v>
      </c>
      <c r="F2461">
        <v>1</v>
      </c>
      <c r="G2461" t="s">
        <v>50</v>
      </c>
      <c r="H2461">
        <v>91.67</v>
      </c>
      <c r="I2461">
        <v>1</v>
      </c>
      <c r="J2461" t="s">
        <v>51</v>
      </c>
      <c r="K2461" t="s">
        <v>49</v>
      </c>
      <c r="L2461" s="52" t="s">
        <v>56</v>
      </c>
    </row>
    <row r="2462" spans="1:12" x14ac:dyDescent="0.25">
      <c r="B2462" t="s">
        <v>7551</v>
      </c>
      <c r="C2462" t="s">
        <v>3530</v>
      </c>
      <c r="E2462" t="s">
        <v>49</v>
      </c>
      <c r="I2462" s="53">
        <v>0</v>
      </c>
      <c r="J2462" t="s">
        <v>51</v>
      </c>
      <c r="K2462" t="s">
        <v>49</v>
      </c>
      <c r="L2462" s="52" t="s">
        <v>52</v>
      </c>
    </row>
    <row r="2463" spans="1:12" x14ac:dyDescent="0.25">
      <c r="B2463" t="s">
        <v>7552</v>
      </c>
      <c r="C2463" t="s">
        <v>3531</v>
      </c>
      <c r="E2463" t="s">
        <v>49</v>
      </c>
      <c r="I2463" s="53">
        <v>0</v>
      </c>
      <c r="J2463" t="s">
        <v>51</v>
      </c>
      <c r="K2463" t="s">
        <v>49</v>
      </c>
      <c r="L2463" s="52" t="s">
        <v>52</v>
      </c>
    </row>
    <row r="2464" spans="1:12" x14ac:dyDescent="0.25">
      <c r="B2464" t="s">
        <v>7553</v>
      </c>
      <c r="C2464" t="s">
        <v>3532</v>
      </c>
      <c r="E2464" t="s">
        <v>49</v>
      </c>
      <c r="I2464" s="53">
        <v>1</v>
      </c>
      <c r="J2464" t="s">
        <v>51</v>
      </c>
      <c r="K2464" t="s">
        <v>49</v>
      </c>
      <c r="L2464" s="52" t="s">
        <v>52</v>
      </c>
    </row>
    <row r="2465" spans="1:12" x14ac:dyDescent="0.25">
      <c r="B2465" t="s">
        <v>7554</v>
      </c>
      <c r="C2465" t="s">
        <v>3533</v>
      </c>
      <c r="E2465" t="s">
        <v>49</v>
      </c>
      <c r="I2465" s="53">
        <v>3</v>
      </c>
      <c r="J2465" t="s">
        <v>51</v>
      </c>
      <c r="K2465" t="s">
        <v>49</v>
      </c>
      <c r="L2465" s="52" t="s">
        <v>52</v>
      </c>
    </row>
    <row r="2466" spans="1:12" x14ac:dyDescent="0.25">
      <c r="B2466" t="s">
        <v>7555</v>
      </c>
      <c r="C2466" t="s">
        <v>3534</v>
      </c>
      <c r="E2466" t="s">
        <v>49</v>
      </c>
      <c r="I2466" s="53">
        <v>0</v>
      </c>
      <c r="J2466" t="s">
        <v>8594</v>
      </c>
      <c r="K2466" t="s">
        <v>49</v>
      </c>
      <c r="L2466" s="52" t="s">
        <v>52</v>
      </c>
    </row>
    <row r="2467" spans="1:12" x14ac:dyDescent="0.25">
      <c r="B2467" t="s">
        <v>7556</v>
      </c>
      <c r="C2467" t="s">
        <v>3535</v>
      </c>
      <c r="E2467" t="s">
        <v>49</v>
      </c>
      <c r="I2467" s="53">
        <v>0</v>
      </c>
      <c r="J2467" t="s">
        <v>51</v>
      </c>
      <c r="K2467" t="s">
        <v>49</v>
      </c>
      <c r="L2467" s="52" t="s">
        <v>52</v>
      </c>
    </row>
    <row r="2468" spans="1:12" x14ac:dyDescent="0.25">
      <c r="B2468" t="s">
        <v>7557</v>
      </c>
      <c r="C2468" t="s">
        <v>3536</v>
      </c>
      <c r="E2468" t="s">
        <v>49</v>
      </c>
      <c r="I2468" s="53">
        <v>0</v>
      </c>
      <c r="J2468" t="s">
        <v>51</v>
      </c>
      <c r="K2468" t="s">
        <v>49</v>
      </c>
      <c r="L2468" s="52" t="s">
        <v>52</v>
      </c>
    </row>
    <row r="2469" spans="1:12" x14ac:dyDescent="0.25">
      <c r="A2469">
        <v>23005698</v>
      </c>
      <c r="B2469" t="s">
        <v>3537</v>
      </c>
      <c r="C2469" t="s">
        <v>3538</v>
      </c>
      <c r="D2469">
        <v>23005698</v>
      </c>
      <c r="E2469" t="s">
        <v>49</v>
      </c>
      <c r="F2469">
        <v>2</v>
      </c>
      <c r="H2469">
        <v>91.67</v>
      </c>
      <c r="I2469">
        <v>0</v>
      </c>
      <c r="J2469" t="s">
        <v>51</v>
      </c>
      <c r="K2469" t="s">
        <v>49</v>
      </c>
      <c r="L2469" s="52" t="s">
        <v>56</v>
      </c>
    </row>
    <row r="2470" spans="1:12" x14ac:dyDescent="0.25">
      <c r="A2470">
        <v>10862588</v>
      </c>
      <c r="B2470" t="s">
        <v>3539</v>
      </c>
      <c r="C2470" t="s">
        <v>3540</v>
      </c>
      <c r="D2470">
        <v>10862588</v>
      </c>
      <c r="E2470" t="s">
        <v>71</v>
      </c>
      <c r="F2470">
        <v>0</v>
      </c>
      <c r="G2470" t="s">
        <v>50</v>
      </c>
      <c r="H2470">
        <v>98.4</v>
      </c>
      <c r="I2470">
        <v>0</v>
      </c>
      <c r="J2470" t="s">
        <v>51</v>
      </c>
      <c r="K2470" t="s">
        <v>71</v>
      </c>
      <c r="L2470" s="52" t="s">
        <v>56</v>
      </c>
    </row>
    <row r="2471" spans="1:12" x14ac:dyDescent="0.25">
      <c r="B2471" t="s">
        <v>7558</v>
      </c>
      <c r="C2471" t="s">
        <v>3541</v>
      </c>
      <c r="E2471" t="s">
        <v>49</v>
      </c>
      <c r="I2471" s="53">
        <v>1</v>
      </c>
      <c r="J2471" t="s">
        <v>8594</v>
      </c>
      <c r="K2471" t="s">
        <v>49</v>
      </c>
      <c r="L2471" s="52" t="s">
        <v>52</v>
      </c>
    </row>
    <row r="2472" spans="1:12" x14ac:dyDescent="0.25">
      <c r="A2472">
        <v>15193994</v>
      </c>
      <c r="B2472" t="s">
        <v>3542</v>
      </c>
      <c r="C2472" t="s">
        <v>3543</v>
      </c>
      <c r="D2472">
        <v>15193994</v>
      </c>
      <c r="E2472" t="s">
        <v>49</v>
      </c>
      <c r="F2472">
        <v>0</v>
      </c>
      <c r="G2472" t="s">
        <v>50</v>
      </c>
      <c r="H2472">
        <v>91.67</v>
      </c>
      <c r="I2472">
        <v>0</v>
      </c>
      <c r="J2472" t="s">
        <v>51</v>
      </c>
      <c r="K2472" t="s">
        <v>49</v>
      </c>
      <c r="L2472" s="52" t="s">
        <v>56</v>
      </c>
    </row>
    <row r="2473" spans="1:12" x14ac:dyDescent="0.25">
      <c r="A2473">
        <v>16043848</v>
      </c>
      <c r="B2473" t="s">
        <v>3544</v>
      </c>
      <c r="C2473" t="s">
        <v>3545</v>
      </c>
      <c r="D2473">
        <v>16043848</v>
      </c>
      <c r="E2473" t="s">
        <v>49</v>
      </c>
      <c r="F2473">
        <v>0</v>
      </c>
      <c r="G2473" t="s">
        <v>50</v>
      </c>
      <c r="H2473">
        <v>91.67</v>
      </c>
      <c r="I2473">
        <v>1</v>
      </c>
      <c r="J2473" t="s">
        <v>51</v>
      </c>
      <c r="K2473" t="s">
        <v>49</v>
      </c>
      <c r="L2473" s="52" t="s">
        <v>52</v>
      </c>
    </row>
    <row r="2474" spans="1:12" x14ac:dyDescent="0.25">
      <c r="B2474" t="s">
        <v>7559</v>
      </c>
      <c r="C2474" t="s">
        <v>3546</v>
      </c>
      <c r="E2474" t="s">
        <v>49</v>
      </c>
      <c r="I2474" s="53">
        <v>1</v>
      </c>
      <c r="J2474" t="s">
        <v>51</v>
      </c>
      <c r="K2474" t="s">
        <v>49</v>
      </c>
      <c r="L2474" s="52" t="s">
        <v>52</v>
      </c>
    </row>
    <row r="2475" spans="1:12" x14ac:dyDescent="0.25">
      <c r="B2475" t="s">
        <v>7560</v>
      </c>
      <c r="C2475" t="s">
        <v>3547</v>
      </c>
      <c r="E2475" t="s">
        <v>49</v>
      </c>
      <c r="I2475" s="53">
        <v>1</v>
      </c>
      <c r="J2475" t="s">
        <v>51</v>
      </c>
      <c r="K2475" t="s">
        <v>49</v>
      </c>
      <c r="L2475" s="52" t="s">
        <v>52</v>
      </c>
    </row>
    <row r="2476" spans="1:12" x14ac:dyDescent="0.25">
      <c r="B2476" t="s">
        <v>7561</v>
      </c>
      <c r="C2476" t="s">
        <v>3548</v>
      </c>
      <c r="E2476" t="s">
        <v>49</v>
      </c>
      <c r="I2476" s="53">
        <v>0</v>
      </c>
      <c r="J2476" t="s">
        <v>8594</v>
      </c>
      <c r="K2476" t="s">
        <v>49</v>
      </c>
      <c r="L2476" s="52" t="s">
        <v>52</v>
      </c>
    </row>
    <row r="2477" spans="1:12" x14ac:dyDescent="0.25">
      <c r="B2477" t="s">
        <v>7562</v>
      </c>
      <c r="C2477" t="s">
        <v>3549</v>
      </c>
      <c r="E2477" t="s">
        <v>49</v>
      </c>
      <c r="I2477" s="53">
        <v>0</v>
      </c>
      <c r="J2477" t="s">
        <v>51</v>
      </c>
      <c r="K2477" t="s">
        <v>49</v>
      </c>
      <c r="L2477" s="52" t="s">
        <v>52</v>
      </c>
    </row>
    <row r="2478" spans="1:12" x14ac:dyDescent="0.25">
      <c r="B2478" t="s">
        <v>7563</v>
      </c>
      <c r="C2478" t="s">
        <v>3550</v>
      </c>
      <c r="E2478" t="s">
        <v>49</v>
      </c>
      <c r="I2478" s="53">
        <v>0</v>
      </c>
      <c r="J2478" t="s">
        <v>8594</v>
      </c>
      <c r="K2478" t="s">
        <v>49</v>
      </c>
      <c r="L2478" s="52" t="s">
        <v>52</v>
      </c>
    </row>
    <row r="2479" spans="1:12" x14ac:dyDescent="0.25">
      <c r="B2479" t="s">
        <v>7564</v>
      </c>
      <c r="C2479" t="s">
        <v>3551</v>
      </c>
      <c r="E2479" t="s">
        <v>49</v>
      </c>
      <c r="I2479" s="53">
        <v>0</v>
      </c>
      <c r="J2479" t="s">
        <v>8594</v>
      </c>
      <c r="K2479" t="s">
        <v>49</v>
      </c>
      <c r="L2479" s="52" t="s">
        <v>52</v>
      </c>
    </row>
    <row r="2480" spans="1:12" x14ac:dyDescent="0.25">
      <c r="B2480" t="s">
        <v>7565</v>
      </c>
      <c r="C2480" t="s">
        <v>3552</v>
      </c>
      <c r="E2480" t="s">
        <v>49</v>
      </c>
      <c r="I2480" s="53">
        <v>2</v>
      </c>
      <c r="J2480" t="s">
        <v>8594</v>
      </c>
      <c r="K2480" t="s">
        <v>49</v>
      </c>
      <c r="L2480" s="52" t="s">
        <v>52</v>
      </c>
    </row>
    <row r="2481" spans="1:12" x14ac:dyDescent="0.25">
      <c r="B2481" t="s">
        <v>7566</v>
      </c>
      <c r="C2481" t="s">
        <v>3553</v>
      </c>
      <c r="E2481" t="s">
        <v>49</v>
      </c>
      <c r="I2481" s="53">
        <v>0</v>
      </c>
      <c r="J2481" t="s">
        <v>51</v>
      </c>
      <c r="K2481" t="s">
        <v>49</v>
      </c>
      <c r="L2481" s="52" t="s">
        <v>52</v>
      </c>
    </row>
    <row r="2482" spans="1:12" x14ac:dyDescent="0.25">
      <c r="A2482">
        <v>13019502</v>
      </c>
      <c r="B2482" t="s">
        <v>3554</v>
      </c>
      <c r="C2482" t="s">
        <v>3555</v>
      </c>
      <c r="D2482">
        <v>13019502</v>
      </c>
      <c r="E2482" t="s">
        <v>49</v>
      </c>
      <c r="F2482">
        <v>0</v>
      </c>
      <c r="G2482" t="s">
        <v>50</v>
      </c>
      <c r="H2482">
        <v>91.67</v>
      </c>
      <c r="I2482">
        <v>0</v>
      </c>
      <c r="J2482" t="s">
        <v>51</v>
      </c>
      <c r="K2482" t="s">
        <v>49</v>
      </c>
      <c r="L2482" s="52" t="s">
        <v>56</v>
      </c>
    </row>
    <row r="2483" spans="1:12" x14ac:dyDescent="0.25">
      <c r="B2483" t="s">
        <v>7567</v>
      </c>
      <c r="C2483" t="s">
        <v>3556</v>
      </c>
      <c r="E2483" t="s">
        <v>49</v>
      </c>
      <c r="I2483" s="53">
        <v>0</v>
      </c>
      <c r="J2483" t="s">
        <v>8594</v>
      </c>
      <c r="K2483" t="s">
        <v>49</v>
      </c>
      <c r="L2483" s="52" t="s">
        <v>52</v>
      </c>
    </row>
    <row r="2484" spans="1:12" x14ac:dyDescent="0.25">
      <c r="A2484">
        <v>10852810</v>
      </c>
      <c r="B2484" t="s">
        <v>3557</v>
      </c>
      <c r="C2484" t="s">
        <v>3558</v>
      </c>
      <c r="D2484">
        <v>10852810</v>
      </c>
      <c r="E2484" t="s">
        <v>49</v>
      </c>
      <c r="F2484">
        <v>0</v>
      </c>
      <c r="G2484" t="s">
        <v>50</v>
      </c>
      <c r="H2484">
        <v>98.4</v>
      </c>
      <c r="I2484">
        <v>0</v>
      </c>
      <c r="J2484" t="s">
        <v>51</v>
      </c>
      <c r="K2484" t="s">
        <v>49</v>
      </c>
      <c r="L2484" s="52" t="s">
        <v>56</v>
      </c>
    </row>
    <row r="2485" spans="1:12" x14ac:dyDescent="0.25">
      <c r="A2485">
        <v>23724601</v>
      </c>
      <c r="B2485" t="s">
        <v>6122</v>
      </c>
      <c r="C2485" t="s">
        <v>3559</v>
      </c>
      <c r="D2485">
        <v>23724601</v>
      </c>
      <c r="E2485" t="s">
        <v>71</v>
      </c>
      <c r="F2485">
        <v>0</v>
      </c>
      <c r="G2485" t="s">
        <v>74</v>
      </c>
      <c r="H2485">
        <v>100</v>
      </c>
      <c r="I2485">
        <v>0</v>
      </c>
      <c r="J2485" t="s">
        <v>75</v>
      </c>
      <c r="K2485" t="s">
        <v>71</v>
      </c>
      <c r="L2485" s="52" t="s">
        <v>56</v>
      </c>
    </row>
    <row r="2486" spans="1:12" x14ac:dyDescent="0.25">
      <c r="A2486">
        <v>10850726</v>
      </c>
      <c r="B2486" t="s">
        <v>3560</v>
      </c>
      <c r="C2486" t="s">
        <v>3561</v>
      </c>
      <c r="D2486">
        <v>10850726</v>
      </c>
      <c r="E2486" t="s">
        <v>71</v>
      </c>
      <c r="F2486">
        <v>0</v>
      </c>
      <c r="G2486" t="s">
        <v>74</v>
      </c>
      <c r="H2486">
        <v>100</v>
      </c>
      <c r="I2486">
        <v>0</v>
      </c>
      <c r="J2486" t="s">
        <v>75</v>
      </c>
      <c r="K2486" t="s">
        <v>71</v>
      </c>
      <c r="L2486" s="52" t="s">
        <v>56</v>
      </c>
    </row>
    <row r="2487" spans="1:12" x14ac:dyDescent="0.25">
      <c r="B2487" t="s">
        <v>7568</v>
      </c>
      <c r="C2487" t="s">
        <v>3562</v>
      </c>
      <c r="E2487" t="s">
        <v>49</v>
      </c>
      <c r="I2487" s="53">
        <v>2</v>
      </c>
      <c r="J2487" t="s">
        <v>51</v>
      </c>
      <c r="K2487" t="s">
        <v>49</v>
      </c>
      <c r="L2487" s="52" t="s">
        <v>52</v>
      </c>
    </row>
    <row r="2488" spans="1:12" x14ac:dyDescent="0.25">
      <c r="A2488">
        <v>10851479</v>
      </c>
      <c r="B2488" t="s">
        <v>7569</v>
      </c>
      <c r="C2488" t="s">
        <v>3563</v>
      </c>
      <c r="D2488">
        <v>10851479</v>
      </c>
      <c r="E2488" t="s">
        <v>49</v>
      </c>
      <c r="F2488">
        <v>3</v>
      </c>
      <c r="G2488" t="s">
        <v>117</v>
      </c>
      <c r="H2488">
        <v>108.33</v>
      </c>
      <c r="I2488">
        <v>1</v>
      </c>
      <c r="J2488" t="s">
        <v>8595</v>
      </c>
      <c r="K2488" t="s">
        <v>49</v>
      </c>
      <c r="L2488" s="52" t="s">
        <v>52</v>
      </c>
    </row>
    <row r="2489" spans="1:12" x14ac:dyDescent="0.25">
      <c r="B2489" t="s">
        <v>7570</v>
      </c>
      <c r="C2489" t="s">
        <v>3564</v>
      </c>
      <c r="E2489" t="s">
        <v>49</v>
      </c>
      <c r="I2489" s="53">
        <v>1</v>
      </c>
      <c r="J2489" t="s">
        <v>51</v>
      </c>
      <c r="K2489" t="s">
        <v>49</v>
      </c>
      <c r="L2489" s="52" t="s">
        <v>52</v>
      </c>
    </row>
    <row r="2490" spans="1:12" x14ac:dyDescent="0.25">
      <c r="B2490" t="s">
        <v>7571</v>
      </c>
      <c r="C2490" t="s">
        <v>3565</v>
      </c>
      <c r="E2490" t="s">
        <v>49</v>
      </c>
      <c r="I2490" s="53">
        <v>1</v>
      </c>
      <c r="J2490" t="s">
        <v>8594</v>
      </c>
      <c r="K2490" t="s">
        <v>49</v>
      </c>
      <c r="L2490" s="52" t="s">
        <v>52</v>
      </c>
    </row>
    <row r="2491" spans="1:12" x14ac:dyDescent="0.25">
      <c r="B2491" t="s">
        <v>7572</v>
      </c>
      <c r="C2491" t="s">
        <v>3566</v>
      </c>
      <c r="E2491" t="s">
        <v>49</v>
      </c>
      <c r="I2491" s="53">
        <v>0</v>
      </c>
      <c r="J2491" t="s">
        <v>51</v>
      </c>
      <c r="K2491" t="s">
        <v>49</v>
      </c>
      <c r="L2491" s="52" t="s">
        <v>52</v>
      </c>
    </row>
    <row r="2492" spans="1:12" x14ac:dyDescent="0.25">
      <c r="A2492">
        <v>23049550</v>
      </c>
      <c r="B2492" t="s">
        <v>3567</v>
      </c>
      <c r="C2492" t="s">
        <v>3568</v>
      </c>
      <c r="D2492">
        <v>23049550</v>
      </c>
      <c r="E2492" t="s">
        <v>49</v>
      </c>
      <c r="F2492">
        <v>0</v>
      </c>
      <c r="H2492">
        <v>91.67</v>
      </c>
      <c r="I2492">
        <v>0</v>
      </c>
      <c r="J2492" t="s">
        <v>51</v>
      </c>
      <c r="K2492" t="s">
        <v>49</v>
      </c>
      <c r="L2492" s="52" t="s">
        <v>56</v>
      </c>
    </row>
    <row r="2493" spans="1:12" x14ac:dyDescent="0.25">
      <c r="A2493">
        <v>10890661</v>
      </c>
      <c r="B2493" t="s">
        <v>7573</v>
      </c>
      <c r="C2493" t="s">
        <v>3569</v>
      </c>
      <c r="D2493">
        <v>10890661</v>
      </c>
      <c r="E2493" t="s">
        <v>49</v>
      </c>
      <c r="F2493">
        <v>3</v>
      </c>
      <c r="G2493" t="s">
        <v>50</v>
      </c>
      <c r="H2493">
        <v>91.67</v>
      </c>
      <c r="I2493">
        <v>0</v>
      </c>
      <c r="J2493" t="s">
        <v>51</v>
      </c>
      <c r="K2493" t="s">
        <v>49</v>
      </c>
      <c r="L2493" s="52" t="s">
        <v>56</v>
      </c>
    </row>
    <row r="2494" spans="1:12" x14ac:dyDescent="0.25">
      <c r="B2494" t="s">
        <v>7574</v>
      </c>
      <c r="C2494" t="s">
        <v>3570</v>
      </c>
      <c r="E2494" t="s">
        <v>49</v>
      </c>
      <c r="I2494" s="53">
        <v>1</v>
      </c>
      <c r="J2494" t="s">
        <v>8594</v>
      </c>
      <c r="K2494" t="s">
        <v>49</v>
      </c>
      <c r="L2494" s="52" t="s">
        <v>52</v>
      </c>
    </row>
    <row r="2495" spans="1:12" x14ac:dyDescent="0.25">
      <c r="A2495">
        <v>21003611</v>
      </c>
      <c r="B2495" t="s">
        <v>7575</v>
      </c>
      <c r="C2495" t="s">
        <v>3571</v>
      </c>
      <c r="D2495">
        <v>21003611</v>
      </c>
      <c r="E2495" t="s">
        <v>49</v>
      </c>
      <c r="F2495">
        <v>0</v>
      </c>
      <c r="G2495" t="s">
        <v>74</v>
      </c>
      <c r="H2495">
        <v>100</v>
      </c>
      <c r="I2495" s="53">
        <v>0</v>
      </c>
      <c r="J2495" t="s">
        <v>8594</v>
      </c>
      <c r="K2495" t="s">
        <v>49</v>
      </c>
      <c r="L2495" s="52" t="s">
        <v>56</v>
      </c>
    </row>
    <row r="2496" spans="1:12" x14ac:dyDescent="0.25">
      <c r="A2496">
        <v>23723506</v>
      </c>
      <c r="B2496" t="s">
        <v>3572</v>
      </c>
      <c r="C2496" t="s">
        <v>3573</v>
      </c>
      <c r="D2496">
        <v>23723506</v>
      </c>
      <c r="E2496" t="s">
        <v>49</v>
      </c>
      <c r="F2496">
        <v>0</v>
      </c>
      <c r="G2496" t="s">
        <v>50</v>
      </c>
      <c r="H2496">
        <v>91.67</v>
      </c>
      <c r="I2496">
        <v>0</v>
      </c>
      <c r="J2496" t="s">
        <v>51</v>
      </c>
      <c r="K2496" t="s">
        <v>49</v>
      </c>
      <c r="L2496" s="52" t="s">
        <v>56</v>
      </c>
    </row>
    <row r="2497" spans="1:12" x14ac:dyDescent="0.25">
      <c r="A2497">
        <v>21004833</v>
      </c>
      <c r="B2497" t="s">
        <v>3574</v>
      </c>
      <c r="C2497" t="s">
        <v>3575</v>
      </c>
      <c r="D2497">
        <v>21004833</v>
      </c>
      <c r="E2497" t="s">
        <v>49</v>
      </c>
      <c r="F2497">
        <v>0</v>
      </c>
      <c r="H2497">
        <v>100</v>
      </c>
      <c r="I2497">
        <v>0</v>
      </c>
      <c r="J2497" t="s">
        <v>75</v>
      </c>
      <c r="K2497" t="s">
        <v>49</v>
      </c>
      <c r="L2497" s="52" t="s">
        <v>56</v>
      </c>
    </row>
    <row r="2498" spans="1:12" x14ac:dyDescent="0.25">
      <c r="A2498">
        <v>10835554</v>
      </c>
      <c r="B2498" t="s">
        <v>3576</v>
      </c>
      <c r="C2498" t="s">
        <v>3577</v>
      </c>
      <c r="D2498">
        <v>10835554</v>
      </c>
      <c r="E2498" t="s">
        <v>49</v>
      </c>
      <c r="F2498">
        <v>1</v>
      </c>
      <c r="G2498" t="s">
        <v>90</v>
      </c>
      <c r="H2498">
        <v>106.41</v>
      </c>
      <c r="I2498">
        <v>1</v>
      </c>
      <c r="J2498" t="s">
        <v>91</v>
      </c>
      <c r="K2498" t="s">
        <v>49</v>
      </c>
      <c r="L2498" s="52" t="s">
        <v>56</v>
      </c>
    </row>
    <row r="2499" spans="1:12" x14ac:dyDescent="0.25">
      <c r="B2499" t="s">
        <v>7576</v>
      </c>
      <c r="C2499" t="s">
        <v>3578</v>
      </c>
      <c r="E2499" t="s">
        <v>49</v>
      </c>
      <c r="I2499" s="53">
        <v>1</v>
      </c>
      <c r="J2499" t="s">
        <v>51</v>
      </c>
      <c r="K2499" t="s">
        <v>49</v>
      </c>
      <c r="L2499" s="52" t="s">
        <v>52</v>
      </c>
    </row>
    <row r="2500" spans="1:12" x14ac:dyDescent="0.25">
      <c r="A2500">
        <v>15338207</v>
      </c>
      <c r="B2500" t="s">
        <v>3579</v>
      </c>
      <c r="C2500" t="s">
        <v>3580</v>
      </c>
      <c r="D2500">
        <v>15338207</v>
      </c>
      <c r="E2500" t="s">
        <v>49</v>
      </c>
      <c r="F2500">
        <v>0</v>
      </c>
      <c r="G2500" t="s">
        <v>50</v>
      </c>
      <c r="H2500">
        <v>91.67</v>
      </c>
      <c r="I2500">
        <v>0</v>
      </c>
      <c r="J2500" t="s">
        <v>51</v>
      </c>
      <c r="K2500" t="s">
        <v>49</v>
      </c>
      <c r="L2500" s="52" t="s">
        <v>56</v>
      </c>
    </row>
    <row r="2501" spans="1:12" x14ac:dyDescent="0.25">
      <c r="B2501" t="s">
        <v>7577</v>
      </c>
      <c r="C2501" t="s">
        <v>3581</v>
      </c>
      <c r="E2501" t="s">
        <v>49</v>
      </c>
      <c r="I2501" s="53">
        <v>0</v>
      </c>
      <c r="J2501" t="s">
        <v>51</v>
      </c>
      <c r="K2501" t="s">
        <v>49</v>
      </c>
      <c r="L2501" s="52" t="s">
        <v>52</v>
      </c>
    </row>
    <row r="2502" spans="1:12" x14ac:dyDescent="0.25">
      <c r="B2502" t="s">
        <v>7578</v>
      </c>
      <c r="C2502" t="s">
        <v>3582</v>
      </c>
      <c r="E2502" t="s">
        <v>49</v>
      </c>
      <c r="I2502" s="53">
        <v>0</v>
      </c>
      <c r="J2502" t="s">
        <v>51</v>
      </c>
      <c r="K2502" t="s">
        <v>49</v>
      </c>
      <c r="L2502" s="52" t="s">
        <v>52</v>
      </c>
    </row>
    <row r="2503" spans="1:12" x14ac:dyDescent="0.25">
      <c r="B2503" t="s">
        <v>7579</v>
      </c>
      <c r="C2503" t="s">
        <v>3583</v>
      </c>
      <c r="E2503" t="s">
        <v>49</v>
      </c>
      <c r="I2503" s="53">
        <v>1</v>
      </c>
      <c r="J2503" t="s">
        <v>8594</v>
      </c>
      <c r="K2503" t="s">
        <v>49</v>
      </c>
      <c r="L2503" s="52" t="s">
        <v>52</v>
      </c>
    </row>
    <row r="2504" spans="1:12" x14ac:dyDescent="0.25">
      <c r="B2504" t="s">
        <v>7580</v>
      </c>
      <c r="C2504" t="s">
        <v>3584</v>
      </c>
      <c r="E2504" t="s">
        <v>49</v>
      </c>
      <c r="I2504" s="53">
        <v>1</v>
      </c>
      <c r="J2504" t="s">
        <v>51</v>
      </c>
      <c r="K2504" t="s">
        <v>49</v>
      </c>
      <c r="L2504" s="52" t="s">
        <v>52</v>
      </c>
    </row>
    <row r="2505" spans="1:12" x14ac:dyDescent="0.25">
      <c r="B2505" t="s">
        <v>7581</v>
      </c>
      <c r="C2505" t="s">
        <v>3585</v>
      </c>
      <c r="E2505" t="s">
        <v>49</v>
      </c>
      <c r="I2505" s="53">
        <v>2</v>
      </c>
      <c r="J2505" t="s">
        <v>51</v>
      </c>
      <c r="K2505" t="s">
        <v>49</v>
      </c>
      <c r="L2505" s="52" t="s">
        <v>52</v>
      </c>
    </row>
    <row r="2506" spans="1:12" x14ac:dyDescent="0.25">
      <c r="B2506" t="s">
        <v>7582</v>
      </c>
      <c r="C2506" t="s">
        <v>3586</v>
      </c>
      <c r="E2506" t="s">
        <v>49</v>
      </c>
      <c r="I2506" s="53">
        <v>1</v>
      </c>
      <c r="J2506" t="s">
        <v>8594</v>
      </c>
      <c r="K2506" t="s">
        <v>49</v>
      </c>
      <c r="L2506" s="52" t="s">
        <v>52</v>
      </c>
    </row>
    <row r="2507" spans="1:12" x14ac:dyDescent="0.25">
      <c r="A2507">
        <v>21008388</v>
      </c>
      <c r="B2507" t="s">
        <v>3587</v>
      </c>
      <c r="C2507" t="s">
        <v>3588</v>
      </c>
      <c r="D2507">
        <v>21008388</v>
      </c>
      <c r="E2507" t="s">
        <v>49</v>
      </c>
      <c r="F2507">
        <v>0</v>
      </c>
      <c r="H2507">
        <v>91.67</v>
      </c>
      <c r="I2507">
        <v>0</v>
      </c>
      <c r="J2507" t="s">
        <v>51</v>
      </c>
      <c r="K2507" t="s">
        <v>49</v>
      </c>
      <c r="L2507" s="52" t="s">
        <v>56</v>
      </c>
    </row>
    <row r="2508" spans="1:12" x14ac:dyDescent="0.25">
      <c r="B2508" t="s">
        <v>7583</v>
      </c>
      <c r="C2508" t="s">
        <v>3589</v>
      </c>
      <c r="E2508" t="s">
        <v>49</v>
      </c>
      <c r="I2508" s="53">
        <v>0</v>
      </c>
      <c r="J2508" t="s">
        <v>51</v>
      </c>
      <c r="K2508" t="s">
        <v>49</v>
      </c>
      <c r="L2508" s="52" t="s">
        <v>52</v>
      </c>
    </row>
    <row r="2509" spans="1:12" x14ac:dyDescent="0.25">
      <c r="B2509" t="s">
        <v>7584</v>
      </c>
      <c r="C2509" t="s">
        <v>3590</v>
      </c>
      <c r="E2509" t="s">
        <v>49</v>
      </c>
      <c r="I2509" s="53">
        <v>0</v>
      </c>
      <c r="J2509" t="s">
        <v>51</v>
      </c>
      <c r="K2509" t="s">
        <v>49</v>
      </c>
      <c r="L2509" s="52" t="s">
        <v>52</v>
      </c>
    </row>
    <row r="2510" spans="1:12" x14ac:dyDescent="0.25">
      <c r="A2510">
        <v>23045888</v>
      </c>
      <c r="B2510" t="s">
        <v>3591</v>
      </c>
      <c r="C2510" t="s">
        <v>3592</v>
      </c>
      <c r="D2510">
        <v>23045888</v>
      </c>
      <c r="E2510" t="s">
        <v>49</v>
      </c>
      <c r="F2510">
        <v>3</v>
      </c>
      <c r="G2510" t="s">
        <v>117</v>
      </c>
      <c r="H2510">
        <v>108.33</v>
      </c>
      <c r="I2510">
        <v>1</v>
      </c>
      <c r="J2510" t="s">
        <v>118</v>
      </c>
      <c r="K2510" t="s">
        <v>49</v>
      </c>
      <c r="L2510" s="52" t="s">
        <v>56</v>
      </c>
    </row>
    <row r="2511" spans="1:12" x14ac:dyDescent="0.25">
      <c r="B2511" t="s">
        <v>7585</v>
      </c>
      <c r="C2511" t="s">
        <v>3593</v>
      </c>
      <c r="E2511" t="s">
        <v>49</v>
      </c>
      <c r="I2511" s="53">
        <v>0</v>
      </c>
      <c r="J2511" t="s">
        <v>8592</v>
      </c>
      <c r="K2511" t="s">
        <v>49</v>
      </c>
      <c r="L2511" s="52" t="s">
        <v>56</v>
      </c>
    </row>
    <row r="2512" spans="1:12" x14ac:dyDescent="0.25">
      <c r="A2512">
        <v>23726359</v>
      </c>
      <c r="B2512" t="s">
        <v>3594</v>
      </c>
      <c r="C2512" t="s">
        <v>3595</v>
      </c>
      <c r="D2512">
        <v>23726359</v>
      </c>
      <c r="E2512" t="s">
        <v>49</v>
      </c>
      <c r="F2512">
        <v>0</v>
      </c>
      <c r="G2512" t="s">
        <v>50</v>
      </c>
      <c r="H2512">
        <v>91.67</v>
      </c>
      <c r="I2512">
        <v>0</v>
      </c>
      <c r="J2512" t="s">
        <v>51</v>
      </c>
      <c r="K2512" t="s">
        <v>49</v>
      </c>
      <c r="L2512" s="52" t="s">
        <v>52</v>
      </c>
    </row>
    <row r="2513" spans="1:12" x14ac:dyDescent="0.25">
      <c r="B2513" t="s">
        <v>7586</v>
      </c>
      <c r="C2513" t="s">
        <v>3596</v>
      </c>
      <c r="E2513" t="s">
        <v>49</v>
      </c>
      <c r="I2513" s="53">
        <v>0</v>
      </c>
      <c r="J2513" t="s">
        <v>51</v>
      </c>
      <c r="K2513" t="s">
        <v>49</v>
      </c>
      <c r="L2513" s="52" t="s">
        <v>52</v>
      </c>
    </row>
    <row r="2514" spans="1:12" x14ac:dyDescent="0.25">
      <c r="A2514">
        <v>10855096</v>
      </c>
      <c r="B2514" t="s">
        <v>3597</v>
      </c>
      <c r="C2514" t="s">
        <v>3598</v>
      </c>
      <c r="D2514">
        <v>10855096</v>
      </c>
      <c r="E2514" t="s">
        <v>49</v>
      </c>
      <c r="F2514">
        <v>0</v>
      </c>
      <c r="G2514" t="s">
        <v>74</v>
      </c>
      <c r="H2514">
        <v>100</v>
      </c>
      <c r="I2514">
        <v>1</v>
      </c>
      <c r="J2514" t="s">
        <v>75</v>
      </c>
      <c r="K2514" t="s">
        <v>49</v>
      </c>
      <c r="L2514" s="52" t="s">
        <v>52</v>
      </c>
    </row>
    <row r="2515" spans="1:12" x14ac:dyDescent="0.25">
      <c r="B2515" t="s">
        <v>7587</v>
      </c>
      <c r="C2515" t="s">
        <v>3599</v>
      </c>
      <c r="E2515" t="s">
        <v>49</v>
      </c>
      <c r="I2515" s="53">
        <v>2</v>
      </c>
      <c r="J2515" t="s">
        <v>8594</v>
      </c>
      <c r="K2515" t="s">
        <v>49</v>
      </c>
      <c r="L2515" s="52" t="s">
        <v>52</v>
      </c>
    </row>
    <row r="2516" spans="1:12" x14ac:dyDescent="0.25">
      <c r="B2516" t="s">
        <v>7588</v>
      </c>
      <c r="C2516" t="s">
        <v>3600</v>
      </c>
      <c r="E2516" t="s">
        <v>49</v>
      </c>
      <c r="I2516" s="53">
        <v>1</v>
      </c>
      <c r="J2516" t="s">
        <v>51</v>
      </c>
      <c r="K2516" t="s">
        <v>49</v>
      </c>
      <c r="L2516" s="52" t="s">
        <v>52</v>
      </c>
    </row>
    <row r="2517" spans="1:12" x14ac:dyDescent="0.25">
      <c r="B2517" t="s">
        <v>7589</v>
      </c>
      <c r="C2517" t="s">
        <v>3601</v>
      </c>
      <c r="E2517" t="s">
        <v>49</v>
      </c>
      <c r="I2517" s="53">
        <v>0</v>
      </c>
      <c r="J2517" t="s">
        <v>51</v>
      </c>
      <c r="K2517" t="s">
        <v>49</v>
      </c>
      <c r="L2517" s="52" t="s">
        <v>52</v>
      </c>
    </row>
    <row r="2518" spans="1:12" x14ac:dyDescent="0.25">
      <c r="A2518">
        <v>23008842</v>
      </c>
      <c r="B2518" t="s">
        <v>3602</v>
      </c>
      <c r="C2518" t="s">
        <v>3603</v>
      </c>
      <c r="D2518">
        <v>23008842</v>
      </c>
      <c r="E2518" t="s">
        <v>49</v>
      </c>
      <c r="F2518">
        <v>7</v>
      </c>
      <c r="G2518" t="s">
        <v>74</v>
      </c>
      <c r="H2518">
        <v>100</v>
      </c>
      <c r="I2518">
        <v>3</v>
      </c>
      <c r="J2518" t="s">
        <v>75</v>
      </c>
      <c r="K2518" t="s">
        <v>49</v>
      </c>
      <c r="L2518" s="52" t="s">
        <v>56</v>
      </c>
    </row>
    <row r="2519" spans="1:12" x14ac:dyDescent="0.25">
      <c r="B2519" t="s">
        <v>7590</v>
      </c>
      <c r="C2519" t="s">
        <v>3604</v>
      </c>
      <c r="E2519" t="s">
        <v>49</v>
      </c>
      <c r="I2519" s="53">
        <v>0</v>
      </c>
      <c r="J2519" t="s">
        <v>51</v>
      </c>
      <c r="K2519" t="s">
        <v>49</v>
      </c>
      <c r="L2519" s="52" t="s">
        <v>52</v>
      </c>
    </row>
    <row r="2520" spans="1:12" x14ac:dyDescent="0.25">
      <c r="B2520" t="s">
        <v>7591</v>
      </c>
      <c r="C2520" t="s">
        <v>3605</v>
      </c>
      <c r="E2520" t="s">
        <v>49</v>
      </c>
      <c r="I2520" s="53">
        <v>1</v>
      </c>
      <c r="J2520" t="s">
        <v>51</v>
      </c>
      <c r="K2520" t="s">
        <v>49</v>
      </c>
      <c r="L2520" s="52" t="s">
        <v>52</v>
      </c>
    </row>
    <row r="2521" spans="1:12" x14ac:dyDescent="0.25">
      <c r="A2521">
        <v>23057327</v>
      </c>
      <c r="B2521" t="s">
        <v>3606</v>
      </c>
      <c r="C2521" t="s">
        <v>3607</v>
      </c>
      <c r="D2521">
        <v>23057327</v>
      </c>
      <c r="E2521" t="s">
        <v>49</v>
      </c>
      <c r="F2521">
        <v>0</v>
      </c>
      <c r="G2521" t="s">
        <v>50</v>
      </c>
      <c r="H2521">
        <v>91.67</v>
      </c>
      <c r="I2521">
        <v>0</v>
      </c>
      <c r="J2521" t="s">
        <v>51</v>
      </c>
      <c r="K2521" t="s">
        <v>49</v>
      </c>
      <c r="L2521" s="52" t="s">
        <v>56</v>
      </c>
    </row>
    <row r="2522" spans="1:12" x14ac:dyDescent="0.25">
      <c r="B2522" t="s">
        <v>7592</v>
      </c>
      <c r="C2522" t="s">
        <v>3608</v>
      </c>
      <c r="E2522" t="s">
        <v>49</v>
      </c>
      <c r="I2522" s="53">
        <v>0</v>
      </c>
      <c r="J2522" t="s">
        <v>51</v>
      </c>
      <c r="K2522" t="s">
        <v>49</v>
      </c>
      <c r="L2522" s="52" t="s">
        <v>52</v>
      </c>
    </row>
    <row r="2523" spans="1:12" x14ac:dyDescent="0.25">
      <c r="B2523" t="s">
        <v>7593</v>
      </c>
      <c r="C2523" t="s">
        <v>3609</v>
      </c>
      <c r="E2523" t="s">
        <v>49</v>
      </c>
      <c r="I2523" s="53">
        <v>0</v>
      </c>
      <c r="J2523" t="s">
        <v>8594</v>
      </c>
      <c r="K2523" t="s">
        <v>49</v>
      </c>
      <c r="L2523" s="52" t="s">
        <v>52</v>
      </c>
    </row>
    <row r="2524" spans="1:12" x14ac:dyDescent="0.25">
      <c r="B2524" t="s">
        <v>7594</v>
      </c>
      <c r="C2524" t="s">
        <v>3610</v>
      </c>
      <c r="E2524" t="s">
        <v>49</v>
      </c>
      <c r="I2524" s="53">
        <v>1</v>
      </c>
      <c r="J2524" t="s">
        <v>8590</v>
      </c>
      <c r="K2524" t="s">
        <v>49</v>
      </c>
      <c r="L2524" s="52" t="s">
        <v>52</v>
      </c>
    </row>
    <row r="2525" spans="1:12" x14ac:dyDescent="0.25">
      <c r="A2525">
        <v>23122410</v>
      </c>
      <c r="B2525" t="s">
        <v>3611</v>
      </c>
      <c r="C2525" t="s">
        <v>3612</v>
      </c>
      <c r="D2525">
        <v>23122410</v>
      </c>
      <c r="E2525" t="s">
        <v>49</v>
      </c>
      <c r="F2525">
        <v>0</v>
      </c>
      <c r="G2525" t="s">
        <v>74</v>
      </c>
      <c r="H2525">
        <v>106.41</v>
      </c>
      <c r="I2525">
        <v>0</v>
      </c>
      <c r="J2525" t="s">
        <v>75</v>
      </c>
      <c r="K2525" t="s">
        <v>49</v>
      </c>
      <c r="L2525" s="52" t="s">
        <v>52</v>
      </c>
    </row>
    <row r="2526" spans="1:12" x14ac:dyDescent="0.25">
      <c r="B2526" t="s">
        <v>7595</v>
      </c>
      <c r="C2526" t="s">
        <v>3613</v>
      </c>
      <c r="E2526" t="s">
        <v>49</v>
      </c>
      <c r="I2526" s="53">
        <v>0</v>
      </c>
      <c r="J2526" t="s">
        <v>8590</v>
      </c>
      <c r="K2526" t="s">
        <v>49</v>
      </c>
      <c r="L2526" s="52" t="s">
        <v>56</v>
      </c>
    </row>
    <row r="2527" spans="1:12" x14ac:dyDescent="0.25">
      <c r="B2527" t="s">
        <v>7596</v>
      </c>
      <c r="C2527" t="s">
        <v>3614</v>
      </c>
      <c r="E2527" t="s">
        <v>49</v>
      </c>
      <c r="I2527" s="53">
        <v>1</v>
      </c>
      <c r="J2527" t="s">
        <v>51</v>
      </c>
      <c r="K2527" t="s">
        <v>49</v>
      </c>
      <c r="L2527" s="52" t="s">
        <v>52</v>
      </c>
    </row>
    <row r="2528" spans="1:12" x14ac:dyDescent="0.25">
      <c r="B2528" t="s">
        <v>7597</v>
      </c>
      <c r="C2528" t="s">
        <v>3615</v>
      </c>
      <c r="E2528" t="s">
        <v>49</v>
      </c>
      <c r="I2528" s="53">
        <v>0</v>
      </c>
      <c r="J2528" t="s">
        <v>51</v>
      </c>
      <c r="K2528" t="s">
        <v>49</v>
      </c>
      <c r="L2528" s="52" t="s">
        <v>52</v>
      </c>
    </row>
    <row r="2529" spans="1:12" x14ac:dyDescent="0.25">
      <c r="B2529" t="s">
        <v>7598</v>
      </c>
      <c r="C2529" t="s">
        <v>3616</v>
      </c>
      <c r="E2529" t="s">
        <v>49</v>
      </c>
      <c r="I2529" s="53">
        <v>0</v>
      </c>
      <c r="J2529" t="s">
        <v>8594</v>
      </c>
      <c r="K2529" t="s">
        <v>49</v>
      </c>
      <c r="L2529" s="52" t="s">
        <v>52</v>
      </c>
    </row>
    <row r="2530" spans="1:12" x14ac:dyDescent="0.25">
      <c r="A2530">
        <v>12160641</v>
      </c>
      <c r="B2530" t="s">
        <v>3617</v>
      </c>
      <c r="C2530" t="s">
        <v>3618</v>
      </c>
      <c r="D2530">
        <v>12160641</v>
      </c>
      <c r="E2530" t="s">
        <v>49</v>
      </c>
      <c r="F2530">
        <v>2</v>
      </c>
      <c r="G2530" t="s">
        <v>50</v>
      </c>
      <c r="H2530">
        <v>91.67</v>
      </c>
      <c r="I2530">
        <v>0</v>
      </c>
      <c r="J2530" t="s">
        <v>51</v>
      </c>
      <c r="K2530" t="s">
        <v>49</v>
      </c>
      <c r="L2530" s="52" t="s">
        <v>56</v>
      </c>
    </row>
    <row r="2531" spans="1:12" x14ac:dyDescent="0.25">
      <c r="A2531">
        <v>21007935</v>
      </c>
      <c r="B2531" t="s">
        <v>3619</v>
      </c>
      <c r="C2531" t="s">
        <v>3620</v>
      </c>
      <c r="D2531">
        <v>21007935</v>
      </c>
      <c r="E2531" t="s">
        <v>49</v>
      </c>
      <c r="F2531">
        <v>0</v>
      </c>
      <c r="H2531">
        <v>91.67</v>
      </c>
      <c r="I2531">
        <v>0</v>
      </c>
      <c r="J2531" t="s">
        <v>51</v>
      </c>
      <c r="K2531" t="s">
        <v>49</v>
      </c>
      <c r="L2531" s="52" t="s">
        <v>56</v>
      </c>
    </row>
    <row r="2532" spans="1:12" x14ac:dyDescent="0.25">
      <c r="B2532" t="s">
        <v>7599</v>
      </c>
      <c r="C2532" t="s">
        <v>3621</v>
      </c>
      <c r="E2532" t="s">
        <v>49</v>
      </c>
      <c r="I2532" s="53">
        <v>2</v>
      </c>
      <c r="J2532" t="s">
        <v>51</v>
      </c>
      <c r="K2532" t="s">
        <v>49</v>
      </c>
      <c r="L2532" s="52" t="s">
        <v>52</v>
      </c>
    </row>
    <row r="2533" spans="1:12" x14ac:dyDescent="0.25">
      <c r="B2533" t="s">
        <v>7600</v>
      </c>
      <c r="C2533" t="s">
        <v>3622</v>
      </c>
      <c r="E2533" t="s">
        <v>49</v>
      </c>
      <c r="I2533" s="53">
        <v>0</v>
      </c>
      <c r="J2533" t="s">
        <v>51</v>
      </c>
      <c r="K2533" t="s">
        <v>49</v>
      </c>
      <c r="L2533" s="52" t="s">
        <v>52</v>
      </c>
    </row>
    <row r="2534" spans="1:12" x14ac:dyDescent="0.25">
      <c r="A2534">
        <v>23368915</v>
      </c>
      <c r="B2534" t="s">
        <v>3623</v>
      </c>
      <c r="C2534" t="s">
        <v>3624</v>
      </c>
      <c r="D2534">
        <v>23368915</v>
      </c>
      <c r="E2534" t="s">
        <v>49</v>
      </c>
      <c r="F2534">
        <v>2</v>
      </c>
      <c r="G2534" t="s">
        <v>50</v>
      </c>
      <c r="H2534">
        <v>91.67</v>
      </c>
      <c r="I2534">
        <v>0</v>
      </c>
      <c r="J2534" t="s">
        <v>51</v>
      </c>
      <c r="K2534" t="s">
        <v>49</v>
      </c>
      <c r="L2534" s="52" t="s">
        <v>52</v>
      </c>
    </row>
    <row r="2535" spans="1:12" x14ac:dyDescent="0.25">
      <c r="A2535">
        <v>23047440</v>
      </c>
      <c r="B2535" t="s">
        <v>3625</v>
      </c>
      <c r="C2535" t="s">
        <v>3626</v>
      </c>
      <c r="D2535">
        <v>23047440</v>
      </c>
      <c r="E2535" t="s">
        <v>71</v>
      </c>
      <c r="F2535">
        <v>0</v>
      </c>
      <c r="G2535" t="s">
        <v>74</v>
      </c>
      <c r="H2535">
        <v>106.41</v>
      </c>
      <c r="I2535">
        <v>0</v>
      </c>
      <c r="J2535" t="s">
        <v>75</v>
      </c>
      <c r="K2535" t="s">
        <v>71</v>
      </c>
      <c r="L2535" s="52" t="s">
        <v>56</v>
      </c>
    </row>
    <row r="2536" spans="1:12" x14ac:dyDescent="0.25">
      <c r="B2536" t="s">
        <v>7601</v>
      </c>
      <c r="C2536" t="s">
        <v>3631</v>
      </c>
      <c r="E2536" t="s">
        <v>49</v>
      </c>
      <c r="I2536" s="53">
        <v>0</v>
      </c>
      <c r="J2536" t="s">
        <v>51</v>
      </c>
      <c r="K2536" t="s">
        <v>49</v>
      </c>
      <c r="L2536" s="52" t="s">
        <v>52</v>
      </c>
    </row>
    <row r="2537" spans="1:12" x14ac:dyDescent="0.25">
      <c r="B2537" t="s">
        <v>7602</v>
      </c>
      <c r="C2537" t="s">
        <v>3632</v>
      </c>
      <c r="E2537" t="s">
        <v>49</v>
      </c>
      <c r="I2537" s="53">
        <v>0</v>
      </c>
      <c r="J2537" t="s">
        <v>51</v>
      </c>
      <c r="K2537" t="s">
        <v>49</v>
      </c>
      <c r="L2537" s="52" t="s">
        <v>52</v>
      </c>
    </row>
    <row r="2538" spans="1:12" x14ac:dyDescent="0.25">
      <c r="B2538" t="s">
        <v>7603</v>
      </c>
      <c r="C2538" t="s">
        <v>3633</v>
      </c>
      <c r="E2538" t="s">
        <v>49</v>
      </c>
      <c r="I2538" s="53">
        <v>0</v>
      </c>
      <c r="J2538" t="s">
        <v>181</v>
      </c>
      <c r="K2538" t="s">
        <v>49</v>
      </c>
      <c r="L2538" s="52" t="s">
        <v>52</v>
      </c>
    </row>
    <row r="2539" spans="1:12" x14ac:dyDescent="0.25">
      <c r="B2539" t="s">
        <v>7604</v>
      </c>
      <c r="C2539" t="s">
        <v>3634</v>
      </c>
      <c r="E2539" t="s">
        <v>49</v>
      </c>
      <c r="I2539" s="53">
        <v>0</v>
      </c>
      <c r="J2539" t="s">
        <v>51</v>
      </c>
      <c r="K2539" t="s">
        <v>49</v>
      </c>
      <c r="L2539" s="52" t="s">
        <v>52</v>
      </c>
    </row>
    <row r="2540" spans="1:12" x14ac:dyDescent="0.25">
      <c r="A2540">
        <v>21000859</v>
      </c>
      <c r="B2540" t="s">
        <v>3627</v>
      </c>
      <c r="C2540" t="s">
        <v>3628</v>
      </c>
      <c r="D2540">
        <v>21000859</v>
      </c>
      <c r="E2540" t="s">
        <v>49</v>
      </c>
      <c r="F2540">
        <v>1</v>
      </c>
      <c r="G2540" t="s">
        <v>50</v>
      </c>
      <c r="H2540">
        <v>91.67</v>
      </c>
      <c r="I2540">
        <v>1</v>
      </c>
      <c r="J2540" t="s">
        <v>51</v>
      </c>
      <c r="K2540" t="s">
        <v>49</v>
      </c>
      <c r="L2540" s="52" t="s">
        <v>52</v>
      </c>
    </row>
    <row r="2541" spans="1:12" x14ac:dyDescent="0.25">
      <c r="B2541" t="s">
        <v>7605</v>
      </c>
      <c r="C2541" t="s">
        <v>3635</v>
      </c>
      <c r="E2541" t="s">
        <v>49</v>
      </c>
      <c r="I2541" s="53">
        <v>0</v>
      </c>
      <c r="J2541" t="s">
        <v>51</v>
      </c>
      <c r="K2541" t="s">
        <v>49</v>
      </c>
      <c r="L2541" s="52" t="s">
        <v>52</v>
      </c>
    </row>
    <row r="2542" spans="1:12" x14ac:dyDescent="0.25">
      <c r="B2542" t="s">
        <v>7606</v>
      </c>
      <c r="C2542" t="s">
        <v>3636</v>
      </c>
      <c r="E2542" t="s">
        <v>49</v>
      </c>
      <c r="I2542" s="53">
        <v>5</v>
      </c>
      <c r="J2542" t="s">
        <v>51</v>
      </c>
      <c r="K2542" t="s">
        <v>49</v>
      </c>
      <c r="L2542" s="52" t="s">
        <v>52</v>
      </c>
    </row>
    <row r="2543" spans="1:12" x14ac:dyDescent="0.25">
      <c r="B2543" t="s">
        <v>7607</v>
      </c>
      <c r="C2543" t="s">
        <v>3637</v>
      </c>
      <c r="E2543" t="s">
        <v>49</v>
      </c>
      <c r="I2543" s="53">
        <v>0</v>
      </c>
      <c r="J2543" t="s">
        <v>8594</v>
      </c>
      <c r="K2543" t="s">
        <v>49</v>
      </c>
      <c r="L2543" s="52" t="s">
        <v>52</v>
      </c>
    </row>
    <row r="2544" spans="1:12" x14ac:dyDescent="0.25">
      <c r="B2544" t="s">
        <v>7608</v>
      </c>
      <c r="C2544" t="s">
        <v>3638</v>
      </c>
      <c r="E2544" t="s">
        <v>49</v>
      </c>
      <c r="I2544" s="53">
        <v>0</v>
      </c>
      <c r="J2544" t="s">
        <v>8590</v>
      </c>
      <c r="K2544" t="s">
        <v>49</v>
      </c>
      <c r="L2544" s="52" t="s">
        <v>52</v>
      </c>
    </row>
    <row r="2545" spans="1:12" x14ac:dyDescent="0.25">
      <c r="B2545" t="s">
        <v>7609</v>
      </c>
      <c r="C2545" t="s">
        <v>3639</v>
      </c>
      <c r="E2545" t="s">
        <v>49</v>
      </c>
      <c r="I2545" s="53">
        <v>1</v>
      </c>
      <c r="J2545" t="s">
        <v>8594</v>
      </c>
      <c r="K2545" t="s">
        <v>49</v>
      </c>
      <c r="L2545" s="52" t="s">
        <v>52</v>
      </c>
    </row>
    <row r="2546" spans="1:12" x14ac:dyDescent="0.25">
      <c r="B2546" t="s">
        <v>7610</v>
      </c>
      <c r="C2546" t="s">
        <v>3640</v>
      </c>
      <c r="E2546" t="s">
        <v>49</v>
      </c>
      <c r="I2546" s="53">
        <v>1</v>
      </c>
      <c r="J2546" t="s">
        <v>51</v>
      </c>
      <c r="K2546" t="s">
        <v>49</v>
      </c>
      <c r="L2546" s="52" t="s">
        <v>52</v>
      </c>
    </row>
    <row r="2547" spans="1:12" x14ac:dyDescent="0.25">
      <c r="A2547">
        <v>23000106</v>
      </c>
      <c r="B2547" t="s">
        <v>3629</v>
      </c>
      <c r="C2547" t="s">
        <v>3630</v>
      </c>
      <c r="D2547">
        <v>23000106</v>
      </c>
      <c r="E2547" t="s">
        <v>49</v>
      </c>
      <c r="F2547">
        <v>6</v>
      </c>
      <c r="G2547" t="s">
        <v>117</v>
      </c>
      <c r="H2547">
        <v>108.33</v>
      </c>
      <c r="I2547">
        <v>0</v>
      </c>
      <c r="J2547" t="s">
        <v>118</v>
      </c>
      <c r="K2547" t="s">
        <v>49</v>
      </c>
      <c r="L2547" s="52" t="s">
        <v>56</v>
      </c>
    </row>
    <row r="2548" spans="1:12" x14ac:dyDescent="0.25">
      <c r="A2548">
        <v>10849349</v>
      </c>
      <c r="B2548" t="s">
        <v>3641</v>
      </c>
      <c r="C2548" t="s">
        <v>3642</v>
      </c>
      <c r="D2548">
        <v>10849349</v>
      </c>
      <c r="E2548" t="s">
        <v>49</v>
      </c>
      <c r="F2548">
        <v>3</v>
      </c>
      <c r="G2548" t="s">
        <v>50</v>
      </c>
      <c r="H2548">
        <v>91.67</v>
      </c>
      <c r="I2548">
        <v>1</v>
      </c>
      <c r="J2548" t="s">
        <v>51</v>
      </c>
      <c r="K2548" t="s">
        <v>49</v>
      </c>
      <c r="L2548" s="52" t="s">
        <v>56</v>
      </c>
    </row>
    <row r="2549" spans="1:12" x14ac:dyDescent="0.25">
      <c r="A2549">
        <v>24114508</v>
      </c>
      <c r="B2549" t="s">
        <v>7611</v>
      </c>
      <c r="C2549" t="s">
        <v>3643</v>
      </c>
      <c r="D2549">
        <v>24114508</v>
      </c>
      <c r="E2549" t="s">
        <v>49</v>
      </c>
      <c r="F2549">
        <v>0</v>
      </c>
      <c r="G2549" t="s">
        <v>50</v>
      </c>
      <c r="H2549">
        <v>91.67</v>
      </c>
      <c r="I2549" s="53">
        <v>0</v>
      </c>
      <c r="J2549" t="s">
        <v>51</v>
      </c>
      <c r="K2549" t="s">
        <v>49</v>
      </c>
      <c r="L2549" s="52" t="s">
        <v>52</v>
      </c>
    </row>
    <row r="2550" spans="1:12" x14ac:dyDescent="0.25">
      <c r="A2550">
        <v>10851570</v>
      </c>
      <c r="B2550" t="s">
        <v>3644</v>
      </c>
      <c r="C2550" t="s">
        <v>3645</v>
      </c>
      <c r="D2550">
        <v>10851570</v>
      </c>
      <c r="E2550" t="s">
        <v>49</v>
      </c>
      <c r="F2550">
        <v>1</v>
      </c>
      <c r="H2550">
        <v>108.33</v>
      </c>
      <c r="I2550">
        <v>2</v>
      </c>
      <c r="J2550" t="s">
        <v>118</v>
      </c>
      <c r="K2550" t="s">
        <v>49</v>
      </c>
      <c r="L2550" s="52" t="s">
        <v>56</v>
      </c>
    </row>
    <row r="2551" spans="1:12" x14ac:dyDescent="0.25">
      <c r="A2551">
        <v>23229250</v>
      </c>
      <c r="B2551" t="s">
        <v>3646</v>
      </c>
      <c r="C2551" t="s">
        <v>3647</v>
      </c>
      <c r="D2551">
        <v>23229250</v>
      </c>
      <c r="E2551" t="s">
        <v>49</v>
      </c>
      <c r="F2551">
        <v>0</v>
      </c>
      <c r="G2551" t="s">
        <v>50</v>
      </c>
      <c r="H2551">
        <v>91.67</v>
      </c>
      <c r="I2551">
        <v>0</v>
      </c>
      <c r="J2551" t="s">
        <v>51</v>
      </c>
      <c r="K2551" t="s">
        <v>49</v>
      </c>
      <c r="L2551" s="52" t="s">
        <v>56</v>
      </c>
    </row>
    <row r="2552" spans="1:12" x14ac:dyDescent="0.25">
      <c r="B2552" t="s">
        <v>7612</v>
      </c>
      <c r="C2552" t="s">
        <v>3648</v>
      </c>
      <c r="E2552" t="s">
        <v>49</v>
      </c>
      <c r="I2552" s="53">
        <v>0</v>
      </c>
      <c r="J2552" t="s">
        <v>51</v>
      </c>
      <c r="K2552" t="s">
        <v>49</v>
      </c>
      <c r="L2552" s="52" t="s">
        <v>52</v>
      </c>
    </row>
    <row r="2553" spans="1:12" x14ac:dyDescent="0.25">
      <c r="B2553" t="s">
        <v>7613</v>
      </c>
      <c r="C2553" t="s">
        <v>3649</v>
      </c>
      <c r="E2553" t="s">
        <v>49</v>
      </c>
      <c r="I2553" s="53">
        <v>1</v>
      </c>
      <c r="J2553" t="s">
        <v>8590</v>
      </c>
      <c r="K2553" t="s">
        <v>49</v>
      </c>
      <c r="L2553" s="52" t="s">
        <v>52</v>
      </c>
    </row>
    <row r="2554" spans="1:12" x14ac:dyDescent="0.25">
      <c r="A2554">
        <v>23257880</v>
      </c>
      <c r="B2554" t="s">
        <v>3650</v>
      </c>
      <c r="C2554" t="s">
        <v>3651</v>
      </c>
      <c r="D2554">
        <v>23257880</v>
      </c>
      <c r="E2554" t="s">
        <v>49</v>
      </c>
      <c r="F2554">
        <v>3</v>
      </c>
      <c r="G2554" t="s">
        <v>117</v>
      </c>
      <c r="H2554">
        <v>108.33</v>
      </c>
      <c r="I2554">
        <v>1</v>
      </c>
      <c r="J2554" t="s">
        <v>118</v>
      </c>
      <c r="K2554" t="s">
        <v>49</v>
      </c>
      <c r="L2554" s="52" t="s">
        <v>52</v>
      </c>
    </row>
    <row r="2555" spans="1:12" x14ac:dyDescent="0.25">
      <c r="A2555">
        <v>15133196</v>
      </c>
      <c r="B2555" t="s">
        <v>3652</v>
      </c>
      <c r="C2555" t="s">
        <v>3653</v>
      </c>
      <c r="D2555">
        <v>15133196</v>
      </c>
      <c r="E2555" t="s">
        <v>49</v>
      </c>
      <c r="F2555">
        <v>0</v>
      </c>
      <c r="G2555" t="s">
        <v>50</v>
      </c>
      <c r="H2555">
        <v>91.67</v>
      </c>
      <c r="I2555">
        <v>0</v>
      </c>
      <c r="J2555" t="s">
        <v>51</v>
      </c>
      <c r="K2555" t="s">
        <v>49</v>
      </c>
      <c r="L2555" s="52" t="s">
        <v>52</v>
      </c>
    </row>
    <row r="2556" spans="1:12" x14ac:dyDescent="0.25">
      <c r="A2556">
        <v>23003092</v>
      </c>
      <c r="B2556" t="s">
        <v>3654</v>
      </c>
      <c r="C2556" t="s">
        <v>3655</v>
      </c>
      <c r="D2556">
        <v>23003092</v>
      </c>
      <c r="E2556" t="s">
        <v>49</v>
      </c>
      <c r="F2556">
        <v>4</v>
      </c>
      <c r="G2556" t="s">
        <v>50</v>
      </c>
      <c r="H2556">
        <v>98.4</v>
      </c>
      <c r="I2556">
        <v>1</v>
      </c>
      <c r="J2556" t="s">
        <v>51</v>
      </c>
      <c r="K2556" t="s">
        <v>49</v>
      </c>
      <c r="L2556" s="52" t="s">
        <v>56</v>
      </c>
    </row>
    <row r="2557" spans="1:12" x14ac:dyDescent="0.25">
      <c r="A2557">
        <v>10855378</v>
      </c>
      <c r="B2557" t="s">
        <v>3656</v>
      </c>
      <c r="C2557" t="s">
        <v>3657</v>
      </c>
      <c r="D2557">
        <v>10855378</v>
      </c>
      <c r="E2557" t="s">
        <v>49</v>
      </c>
      <c r="F2557">
        <v>0</v>
      </c>
      <c r="G2557" t="s">
        <v>50</v>
      </c>
      <c r="H2557">
        <v>98.4</v>
      </c>
      <c r="I2557">
        <v>0</v>
      </c>
      <c r="J2557" t="s">
        <v>51</v>
      </c>
      <c r="K2557" t="s">
        <v>49</v>
      </c>
      <c r="L2557" s="52" t="s">
        <v>52</v>
      </c>
    </row>
    <row r="2558" spans="1:12" x14ac:dyDescent="0.25">
      <c r="A2558">
        <v>10857918</v>
      </c>
      <c r="B2558" t="s">
        <v>7614</v>
      </c>
      <c r="C2558" t="s">
        <v>3658</v>
      </c>
      <c r="D2558">
        <v>10857918</v>
      </c>
      <c r="E2558" t="s">
        <v>49</v>
      </c>
      <c r="F2558">
        <v>7</v>
      </c>
      <c r="G2558" t="s">
        <v>74</v>
      </c>
      <c r="H2558">
        <v>106.41</v>
      </c>
      <c r="I2558" s="53">
        <v>2</v>
      </c>
      <c r="J2558" t="s">
        <v>8594</v>
      </c>
      <c r="K2558" t="s">
        <v>49</v>
      </c>
      <c r="L2558" s="52" t="s">
        <v>56</v>
      </c>
    </row>
    <row r="2559" spans="1:12" x14ac:dyDescent="0.25">
      <c r="B2559" t="s">
        <v>7615</v>
      </c>
      <c r="C2559" t="s">
        <v>3659</v>
      </c>
      <c r="E2559" t="s">
        <v>49</v>
      </c>
      <c r="I2559" s="53">
        <v>0</v>
      </c>
      <c r="J2559" t="s">
        <v>8590</v>
      </c>
      <c r="K2559" t="s">
        <v>49</v>
      </c>
      <c r="L2559" s="52" t="s">
        <v>52</v>
      </c>
    </row>
    <row r="2560" spans="1:12" x14ac:dyDescent="0.25">
      <c r="B2560" t="s">
        <v>7616</v>
      </c>
      <c r="C2560" t="s">
        <v>3660</v>
      </c>
      <c r="E2560" t="s">
        <v>49</v>
      </c>
      <c r="I2560" s="53">
        <v>0</v>
      </c>
      <c r="J2560" t="s">
        <v>8594</v>
      </c>
      <c r="K2560" t="s">
        <v>49</v>
      </c>
      <c r="L2560" s="52" t="s">
        <v>52</v>
      </c>
    </row>
    <row r="2561" spans="1:12" x14ac:dyDescent="0.25">
      <c r="A2561">
        <v>23521668</v>
      </c>
      <c r="B2561" t="s">
        <v>3661</v>
      </c>
      <c r="C2561" t="s">
        <v>3662</v>
      </c>
      <c r="D2561">
        <v>23521668</v>
      </c>
      <c r="E2561" t="s">
        <v>49</v>
      </c>
      <c r="F2561">
        <v>0</v>
      </c>
      <c r="G2561" t="s">
        <v>50</v>
      </c>
      <c r="H2561">
        <v>91.67</v>
      </c>
      <c r="I2561">
        <v>0</v>
      </c>
      <c r="J2561" t="s">
        <v>51</v>
      </c>
      <c r="K2561" t="s">
        <v>49</v>
      </c>
      <c r="L2561" s="52" t="s">
        <v>56</v>
      </c>
    </row>
    <row r="2562" spans="1:12" x14ac:dyDescent="0.25">
      <c r="B2562" t="s">
        <v>7617</v>
      </c>
      <c r="C2562" t="s">
        <v>3663</v>
      </c>
      <c r="E2562" t="s">
        <v>49</v>
      </c>
      <c r="I2562" s="53">
        <v>1</v>
      </c>
      <c r="J2562" t="s">
        <v>51</v>
      </c>
      <c r="K2562" t="s">
        <v>49</v>
      </c>
      <c r="L2562" s="52" t="s">
        <v>52</v>
      </c>
    </row>
    <row r="2563" spans="1:12" x14ac:dyDescent="0.25">
      <c r="B2563" t="s">
        <v>7618</v>
      </c>
      <c r="C2563" t="s">
        <v>3664</v>
      </c>
      <c r="E2563" t="s">
        <v>49</v>
      </c>
      <c r="I2563" s="53">
        <v>3</v>
      </c>
      <c r="J2563" t="s">
        <v>8594</v>
      </c>
      <c r="K2563" t="s">
        <v>49</v>
      </c>
      <c r="L2563" s="52" t="s">
        <v>52</v>
      </c>
    </row>
    <row r="2564" spans="1:12" x14ac:dyDescent="0.25">
      <c r="A2564">
        <v>23853570</v>
      </c>
      <c r="B2564" t="s">
        <v>3665</v>
      </c>
      <c r="C2564" t="s">
        <v>3666</v>
      </c>
      <c r="D2564">
        <v>23853570</v>
      </c>
      <c r="E2564" t="s">
        <v>49</v>
      </c>
      <c r="F2564">
        <v>0</v>
      </c>
      <c r="G2564" t="s">
        <v>74</v>
      </c>
      <c r="H2564">
        <v>100</v>
      </c>
      <c r="I2564">
        <v>0</v>
      </c>
      <c r="J2564" t="s">
        <v>75</v>
      </c>
      <c r="K2564" t="s">
        <v>49</v>
      </c>
      <c r="L2564" s="52" t="s">
        <v>56</v>
      </c>
    </row>
    <row r="2565" spans="1:12" x14ac:dyDescent="0.25">
      <c r="B2565" t="s">
        <v>7619</v>
      </c>
      <c r="C2565" t="s">
        <v>3667</v>
      </c>
      <c r="E2565" t="s">
        <v>49</v>
      </c>
      <c r="I2565" s="53">
        <v>0</v>
      </c>
      <c r="J2565" t="s">
        <v>8595</v>
      </c>
      <c r="K2565" t="s">
        <v>49</v>
      </c>
      <c r="L2565" s="52" t="s">
        <v>52</v>
      </c>
    </row>
    <row r="2566" spans="1:12" x14ac:dyDescent="0.25">
      <c r="A2566">
        <v>24074810</v>
      </c>
      <c r="B2566" t="s">
        <v>3668</v>
      </c>
      <c r="C2566" t="s">
        <v>3669</v>
      </c>
      <c r="D2566">
        <v>24074810</v>
      </c>
      <c r="E2566" t="s">
        <v>49</v>
      </c>
      <c r="F2566">
        <v>0</v>
      </c>
      <c r="G2566" t="s">
        <v>74</v>
      </c>
      <c r="H2566">
        <v>100</v>
      </c>
      <c r="I2566">
        <v>0</v>
      </c>
      <c r="J2566" t="s">
        <v>75</v>
      </c>
      <c r="K2566" t="s">
        <v>49</v>
      </c>
      <c r="L2566" s="52" t="s">
        <v>52</v>
      </c>
    </row>
    <row r="2567" spans="1:12" x14ac:dyDescent="0.25">
      <c r="B2567" t="s">
        <v>7620</v>
      </c>
      <c r="C2567" t="s">
        <v>3670</v>
      </c>
      <c r="E2567" t="s">
        <v>49</v>
      </c>
      <c r="I2567" s="53">
        <v>0</v>
      </c>
      <c r="J2567" t="s">
        <v>8594</v>
      </c>
      <c r="K2567" t="s">
        <v>49</v>
      </c>
      <c r="L2567" s="52" t="s">
        <v>52</v>
      </c>
    </row>
    <row r="2568" spans="1:12" x14ac:dyDescent="0.25">
      <c r="A2568">
        <v>21000682</v>
      </c>
      <c r="B2568" t="s">
        <v>3671</v>
      </c>
      <c r="C2568" t="s">
        <v>3672</v>
      </c>
      <c r="D2568">
        <v>21000682</v>
      </c>
      <c r="E2568" t="s">
        <v>49</v>
      </c>
      <c r="F2568">
        <v>0</v>
      </c>
      <c r="G2568" t="s">
        <v>163</v>
      </c>
      <c r="H2568">
        <v>108.33</v>
      </c>
      <c r="I2568">
        <v>0</v>
      </c>
      <c r="J2568" t="s">
        <v>164</v>
      </c>
      <c r="K2568" t="s">
        <v>49</v>
      </c>
      <c r="L2568" s="52" t="s">
        <v>52</v>
      </c>
    </row>
    <row r="2569" spans="1:12" x14ac:dyDescent="0.25">
      <c r="B2569" t="s">
        <v>7621</v>
      </c>
      <c r="C2569" t="s">
        <v>3673</v>
      </c>
      <c r="E2569" t="s">
        <v>49</v>
      </c>
      <c r="I2569" s="53">
        <v>0</v>
      </c>
      <c r="J2569" t="s">
        <v>8594</v>
      </c>
      <c r="K2569" t="s">
        <v>49</v>
      </c>
      <c r="L2569" s="52" t="s">
        <v>52</v>
      </c>
    </row>
    <row r="2570" spans="1:12" x14ac:dyDescent="0.25">
      <c r="B2570" t="s">
        <v>7622</v>
      </c>
      <c r="C2570" t="s">
        <v>3674</v>
      </c>
      <c r="E2570" t="s">
        <v>49</v>
      </c>
      <c r="I2570" s="53">
        <v>0</v>
      </c>
      <c r="J2570" t="s">
        <v>51</v>
      </c>
      <c r="K2570" t="s">
        <v>49</v>
      </c>
      <c r="L2570" s="52" t="s">
        <v>52</v>
      </c>
    </row>
    <row r="2571" spans="1:12" x14ac:dyDescent="0.25">
      <c r="A2571">
        <v>21002321</v>
      </c>
      <c r="B2571" t="s">
        <v>3675</v>
      </c>
      <c r="C2571" t="s">
        <v>3676</v>
      </c>
      <c r="D2571">
        <v>21002321</v>
      </c>
      <c r="E2571" t="s">
        <v>49</v>
      </c>
      <c r="F2571">
        <v>0</v>
      </c>
      <c r="G2571" t="s">
        <v>50</v>
      </c>
      <c r="H2571">
        <v>91.67</v>
      </c>
      <c r="I2571">
        <v>0</v>
      </c>
      <c r="J2571" t="s">
        <v>51</v>
      </c>
      <c r="K2571" t="s">
        <v>49</v>
      </c>
      <c r="L2571" s="52" t="s">
        <v>52</v>
      </c>
    </row>
    <row r="2572" spans="1:12" x14ac:dyDescent="0.25">
      <c r="A2572">
        <v>23366669</v>
      </c>
      <c r="B2572" t="s">
        <v>3677</v>
      </c>
      <c r="C2572" t="s">
        <v>3678</v>
      </c>
      <c r="D2572">
        <v>23366669</v>
      </c>
      <c r="E2572" t="s">
        <v>71</v>
      </c>
      <c r="F2572">
        <v>0</v>
      </c>
      <c r="G2572" t="s">
        <v>50</v>
      </c>
      <c r="H2572">
        <v>91.67</v>
      </c>
      <c r="I2572">
        <v>0</v>
      </c>
      <c r="J2572" t="s">
        <v>51</v>
      </c>
      <c r="K2572" t="s">
        <v>71</v>
      </c>
      <c r="L2572" s="52" t="s">
        <v>56</v>
      </c>
    </row>
    <row r="2573" spans="1:12" x14ac:dyDescent="0.25">
      <c r="B2573" t="s">
        <v>7623</v>
      </c>
      <c r="C2573" t="s">
        <v>3679</v>
      </c>
      <c r="E2573" t="s">
        <v>49</v>
      </c>
      <c r="I2573" s="53">
        <v>0</v>
      </c>
      <c r="J2573" t="s">
        <v>8594</v>
      </c>
      <c r="K2573" t="s">
        <v>49</v>
      </c>
      <c r="L2573" s="52" t="s">
        <v>52</v>
      </c>
    </row>
    <row r="2574" spans="1:12" x14ac:dyDescent="0.25">
      <c r="B2574" t="s">
        <v>7624</v>
      </c>
      <c r="C2574" t="s">
        <v>3680</v>
      </c>
      <c r="E2574" t="s">
        <v>49</v>
      </c>
      <c r="I2574" s="53">
        <v>0</v>
      </c>
      <c r="J2574" t="s">
        <v>8594</v>
      </c>
      <c r="K2574" t="s">
        <v>49</v>
      </c>
      <c r="L2574" s="52" t="s">
        <v>52</v>
      </c>
    </row>
    <row r="2575" spans="1:12" x14ac:dyDescent="0.25">
      <c r="B2575" t="s">
        <v>7625</v>
      </c>
      <c r="C2575" t="s">
        <v>3681</v>
      </c>
      <c r="E2575" t="s">
        <v>49</v>
      </c>
      <c r="I2575" s="53">
        <v>0</v>
      </c>
      <c r="J2575" t="s">
        <v>8591</v>
      </c>
      <c r="K2575" t="s">
        <v>49</v>
      </c>
      <c r="L2575" s="52" t="s">
        <v>52</v>
      </c>
    </row>
    <row r="2576" spans="1:12" x14ac:dyDescent="0.25">
      <c r="B2576" t="s">
        <v>7626</v>
      </c>
      <c r="C2576" t="s">
        <v>3682</v>
      </c>
      <c r="E2576" t="s">
        <v>49</v>
      </c>
      <c r="I2576" s="53">
        <v>2</v>
      </c>
      <c r="J2576" t="s">
        <v>51</v>
      </c>
      <c r="K2576" t="s">
        <v>49</v>
      </c>
      <c r="L2576" s="52" t="s">
        <v>52</v>
      </c>
    </row>
    <row r="2577" spans="1:12" x14ac:dyDescent="0.25">
      <c r="B2577" t="s">
        <v>7627</v>
      </c>
      <c r="C2577" t="s">
        <v>3683</v>
      </c>
      <c r="E2577" t="s">
        <v>49</v>
      </c>
      <c r="I2577" s="53">
        <v>1</v>
      </c>
      <c r="J2577" t="s">
        <v>8594</v>
      </c>
      <c r="K2577" t="s">
        <v>49</v>
      </c>
      <c r="L2577" s="52" t="s">
        <v>52</v>
      </c>
    </row>
    <row r="2578" spans="1:12" x14ac:dyDescent="0.25">
      <c r="A2578">
        <v>10842681</v>
      </c>
      <c r="B2578" t="s">
        <v>3684</v>
      </c>
      <c r="C2578" t="s">
        <v>3685</v>
      </c>
      <c r="D2578">
        <v>10842681</v>
      </c>
      <c r="E2578" t="s">
        <v>49</v>
      </c>
      <c r="F2578">
        <v>0</v>
      </c>
      <c r="G2578" t="s">
        <v>50</v>
      </c>
      <c r="H2578">
        <v>98.4</v>
      </c>
      <c r="I2578">
        <v>0</v>
      </c>
      <c r="J2578" t="s">
        <v>51</v>
      </c>
      <c r="K2578" t="s">
        <v>49</v>
      </c>
      <c r="L2578" s="52" t="s">
        <v>56</v>
      </c>
    </row>
    <row r="2579" spans="1:12" x14ac:dyDescent="0.25">
      <c r="B2579" t="s">
        <v>7628</v>
      </c>
      <c r="C2579" t="s">
        <v>3686</v>
      </c>
      <c r="E2579" t="s">
        <v>49</v>
      </c>
      <c r="I2579" s="53">
        <v>0</v>
      </c>
      <c r="J2579" t="s">
        <v>51</v>
      </c>
      <c r="K2579" t="s">
        <v>49</v>
      </c>
      <c r="L2579" s="52" t="s">
        <v>52</v>
      </c>
    </row>
    <row r="2580" spans="1:12" x14ac:dyDescent="0.25">
      <c r="B2580" t="s">
        <v>7629</v>
      </c>
      <c r="C2580" t="s">
        <v>3687</v>
      </c>
      <c r="E2580" t="s">
        <v>49</v>
      </c>
      <c r="I2580" s="53">
        <v>0</v>
      </c>
      <c r="J2580" t="s">
        <v>8590</v>
      </c>
      <c r="K2580" t="s">
        <v>49</v>
      </c>
      <c r="L2580" s="52" t="s">
        <v>52</v>
      </c>
    </row>
    <row r="2581" spans="1:12" x14ac:dyDescent="0.25">
      <c r="A2581">
        <v>23004180</v>
      </c>
      <c r="B2581" t="s">
        <v>3688</v>
      </c>
      <c r="C2581" t="s">
        <v>3689</v>
      </c>
      <c r="D2581">
        <v>23004180</v>
      </c>
      <c r="E2581" t="s">
        <v>49</v>
      </c>
      <c r="F2581">
        <v>1</v>
      </c>
      <c r="H2581">
        <v>100</v>
      </c>
      <c r="I2581">
        <v>0</v>
      </c>
      <c r="J2581" t="s">
        <v>75</v>
      </c>
      <c r="K2581" t="s">
        <v>49</v>
      </c>
      <c r="L2581" s="52" t="s">
        <v>56</v>
      </c>
    </row>
    <row r="2582" spans="1:12" x14ac:dyDescent="0.25">
      <c r="B2582" t="s">
        <v>7630</v>
      </c>
      <c r="C2582" t="s">
        <v>3690</v>
      </c>
      <c r="E2582" t="s">
        <v>49</v>
      </c>
      <c r="I2582" s="53">
        <v>4</v>
      </c>
      <c r="J2582" t="s">
        <v>8594</v>
      </c>
      <c r="K2582" t="s">
        <v>49</v>
      </c>
      <c r="L2582" s="52" t="s">
        <v>52</v>
      </c>
    </row>
    <row r="2583" spans="1:12" x14ac:dyDescent="0.25">
      <c r="B2583" t="s">
        <v>7631</v>
      </c>
      <c r="C2583" t="s">
        <v>3691</v>
      </c>
      <c r="E2583" t="s">
        <v>49</v>
      </c>
      <c r="I2583" s="53">
        <v>1</v>
      </c>
      <c r="J2583" t="s">
        <v>8594</v>
      </c>
      <c r="K2583" t="s">
        <v>49</v>
      </c>
      <c r="L2583" s="52" t="s">
        <v>52</v>
      </c>
    </row>
    <row r="2584" spans="1:12" x14ac:dyDescent="0.25">
      <c r="B2584" t="s">
        <v>7632</v>
      </c>
      <c r="C2584" t="s">
        <v>3692</v>
      </c>
      <c r="E2584" t="s">
        <v>49</v>
      </c>
      <c r="I2584" s="53">
        <v>1</v>
      </c>
      <c r="J2584" t="s">
        <v>8594</v>
      </c>
      <c r="K2584" t="s">
        <v>49</v>
      </c>
      <c r="L2584" s="52" t="s">
        <v>52</v>
      </c>
    </row>
    <row r="2585" spans="1:12" x14ac:dyDescent="0.25">
      <c r="A2585">
        <v>23679766</v>
      </c>
      <c r="B2585" t="s">
        <v>3693</v>
      </c>
      <c r="C2585" t="s">
        <v>3694</v>
      </c>
      <c r="D2585">
        <v>23679766</v>
      </c>
      <c r="E2585" t="s">
        <v>71</v>
      </c>
      <c r="F2585">
        <v>1</v>
      </c>
      <c r="G2585" t="s">
        <v>50</v>
      </c>
      <c r="H2585">
        <v>91.67</v>
      </c>
      <c r="I2585">
        <v>0</v>
      </c>
      <c r="J2585" t="s">
        <v>51</v>
      </c>
      <c r="K2585" t="s">
        <v>71</v>
      </c>
      <c r="L2585" s="52" t="s">
        <v>56</v>
      </c>
    </row>
    <row r="2586" spans="1:12" x14ac:dyDescent="0.25">
      <c r="A2586">
        <v>10864816</v>
      </c>
      <c r="B2586" t="s">
        <v>3695</v>
      </c>
      <c r="C2586" t="s">
        <v>3696</v>
      </c>
      <c r="D2586">
        <v>10864816</v>
      </c>
      <c r="E2586" t="s">
        <v>49</v>
      </c>
      <c r="F2586">
        <v>4</v>
      </c>
      <c r="G2586" t="s">
        <v>74</v>
      </c>
      <c r="H2586">
        <v>106.41</v>
      </c>
      <c r="I2586">
        <v>2</v>
      </c>
      <c r="J2586" t="s">
        <v>75</v>
      </c>
      <c r="K2586" t="s">
        <v>49</v>
      </c>
      <c r="L2586" s="52" t="s">
        <v>52</v>
      </c>
    </row>
    <row r="2587" spans="1:12" x14ac:dyDescent="0.25">
      <c r="A2587">
        <v>23000554</v>
      </c>
      <c r="B2587" t="s">
        <v>3697</v>
      </c>
      <c r="C2587" t="s">
        <v>3698</v>
      </c>
      <c r="D2587">
        <v>23000554</v>
      </c>
      <c r="E2587" t="s">
        <v>49</v>
      </c>
      <c r="G2587" t="s">
        <v>117</v>
      </c>
      <c r="H2587">
        <v>108.33</v>
      </c>
      <c r="I2587">
        <v>1</v>
      </c>
      <c r="J2587" t="s">
        <v>118</v>
      </c>
      <c r="K2587" t="s">
        <v>49</v>
      </c>
      <c r="L2587" s="52" t="s">
        <v>56</v>
      </c>
    </row>
    <row r="2588" spans="1:12" x14ac:dyDescent="0.25">
      <c r="A2588">
        <v>23722219</v>
      </c>
      <c r="B2588" t="s">
        <v>3699</v>
      </c>
      <c r="C2588" t="s">
        <v>3700</v>
      </c>
      <c r="D2588">
        <v>23722219</v>
      </c>
      <c r="E2588" t="s">
        <v>49</v>
      </c>
      <c r="F2588">
        <v>0</v>
      </c>
      <c r="G2588" t="s">
        <v>74</v>
      </c>
      <c r="H2588">
        <v>100</v>
      </c>
      <c r="I2588">
        <v>0</v>
      </c>
      <c r="J2588" t="s">
        <v>75</v>
      </c>
      <c r="K2588" t="s">
        <v>49</v>
      </c>
      <c r="L2588" s="52" t="s">
        <v>56</v>
      </c>
    </row>
    <row r="2589" spans="1:12" x14ac:dyDescent="0.25">
      <c r="A2589">
        <v>24003182</v>
      </c>
      <c r="B2589" t="s">
        <v>3701</v>
      </c>
      <c r="C2589" t="s">
        <v>3702</v>
      </c>
      <c r="D2589">
        <v>24003182</v>
      </c>
      <c r="E2589" t="s">
        <v>49</v>
      </c>
      <c r="F2589">
        <v>1</v>
      </c>
      <c r="G2589" t="s">
        <v>50</v>
      </c>
      <c r="H2589">
        <v>91.67</v>
      </c>
      <c r="I2589">
        <v>0</v>
      </c>
      <c r="J2589" t="s">
        <v>51</v>
      </c>
      <c r="K2589" t="s">
        <v>49</v>
      </c>
      <c r="L2589" s="52" t="s">
        <v>56</v>
      </c>
    </row>
    <row r="2590" spans="1:12" x14ac:dyDescent="0.25">
      <c r="B2590" t="s">
        <v>7633</v>
      </c>
      <c r="C2590" t="s">
        <v>3703</v>
      </c>
      <c r="E2590" t="s">
        <v>49</v>
      </c>
      <c r="I2590" s="53">
        <v>0</v>
      </c>
      <c r="J2590" t="s">
        <v>51</v>
      </c>
      <c r="K2590" t="s">
        <v>49</v>
      </c>
      <c r="L2590" s="52" t="s">
        <v>52</v>
      </c>
    </row>
    <row r="2591" spans="1:12" x14ac:dyDescent="0.25">
      <c r="A2591">
        <v>10861893</v>
      </c>
      <c r="B2591" t="s">
        <v>3704</v>
      </c>
      <c r="C2591" t="s">
        <v>3705</v>
      </c>
      <c r="D2591">
        <v>10861893</v>
      </c>
      <c r="E2591" t="s">
        <v>49</v>
      </c>
      <c r="F2591">
        <v>5</v>
      </c>
      <c r="G2591" t="s">
        <v>117</v>
      </c>
      <c r="H2591">
        <v>108.33</v>
      </c>
      <c r="I2591">
        <v>1</v>
      </c>
      <c r="J2591" t="s">
        <v>118</v>
      </c>
      <c r="K2591" t="s">
        <v>49</v>
      </c>
      <c r="L2591" s="52" t="s">
        <v>56</v>
      </c>
    </row>
    <row r="2592" spans="1:12" x14ac:dyDescent="0.25">
      <c r="B2592" t="s">
        <v>7634</v>
      </c>
      <c r="C2592" t="s">
        <v>3706</v>
      </c>
      <c r="E2592" t="s">
        <v>49</v>
      </c>
      <c r="I2592" s="53">
        <v>0</v>
      </c>
      <c r="J2592" t="s">
        <v>51</v>
      </c>
      <c r="K2592" t="s">
        <v>49</v>
      </c>
      <c r="L2592" s="52" t="s">
        <v>52</v>
      </c>
    </row>
    <row r="2593" spans="1:12" x14ac:dyDescent="0.25">
      <c r="B2593" t="s">
        <v>7635</v>
      </c>
      <c r="C2593" t="s">
        <v>3709</v>
      </c>
      <c r="E2593" t="s">
        <v>49</v>
      </c>
      <c r="I2593" s="53">
        <v>2</v>
      </c>
      <c r="J2593" t="s">
        <v>51</v>
      </c>
      <c r="K2593" t="s">
        <v>49</v>
      </c>
      <c r="L2593" s="52" t="s">
        <v>52</v>
      </c>
    </row>
    <row r="2594" spans="1:12" x14ac:dyDescent="0.25">
      <c r="A2594">
        <v>23057391</v>
      </c>
      <c r="B2594" t="s">
        <v>3707</v>
      </c>
      <c r="C2594" t="s">
        <v>3708</v>
      </c>
      <c r="D2594">
        <v>23057391</v>
      </c>
      <c r="E2594" t="s">
        <v>71</v>
      </c>
      <c r="F2594">
        <v>0</v>
      </c>
      <c r="G2594" t="s">
        <v>50</v>
      </c>
      <c r="H2594">
        <v>91.67</v>
      </c>
      <c r="I2594">
        <v>1</v>
      </c>
      <c r="J2594" t="s">
        <v>51</v>
      </c>
      <c r="K2594" t="s">
        <v>71</v>
      </c>
      <c r="L2594" s="52" t="s">
        <v>56</v>
      </c>
    </row>
    <row r="2595" spans="1:12" x14ac:dyDescent="0.25">
      <c r="A2595">
        <v>13115136</v>
      </c>
      <c r="B2595" t="s">
        <v>3710</v>
      </c>
      <c r="C2595" t="s">
        <v>3711</v>
      </c>
      <c r="D2595">
        <v>13115136</v>
      </c>
      <c r="E2595" t="s">
        <v>49</v>
      </c>
      <c r="F2595">
        <v>0</v>
      </c>
      <c r="G2595" t="s">
        <v>50</v>
      </c>
      <c r="H2595">
        <v>91.67</v>
      </c>
      <c r="I2595">
        <v>0</v>
      </c>
      <c r="J2595" t="s">
        <v>51</v>
      </c>
      <c r="K2595" t="s">
        <v>49</v>
      </c>
      <c r="L2595" s="52" t="s">
        <v>56</v>
      </c>
    </row>
    <row r="2596" spans="1:12" x14ac:dyDescent="0.25">
      <c r="A2596">
        <v>23159847</v>
      </c>
      <c r="B2596" t="s">
        <v>7636</v>
      </c>
      <c r="C2596" t="s">
        <v>3712</v>
      </c>
      <c r="D2596">
        <v>23159847</v>
      </c>
      <c r="E2596" t="s">
        <v>49</v>
      </c>
      <c r="F2596">
        <v>7</v>
      </c>
      <c r="G2596" t="s">
        <v>50</v>
      </c>
      <c r="H2596">
        <v>91.67</v>
      </c>
      <c r="I2596" s="53">
        <v>0</v>
      </c>
      <c r="J2596" t="s">
        <v>51</v>
      </c>
      <c r="K2596" t="s">
        <v>49</v>
      </c>
      <c r="L2596" s="52" t="s">
        <v>52</v>
      </c>
    </row>
    <row r="2597" spans="1:12" x14ac:dyDescent="0.25">
      <c r="B2597" t="s">
        <v>7637</v>
      </c>
      <c r="C2597" t="s">
        <v>3713</v>
      </c>
      <c r="E2597" t="s">
        <v>49</v>
      </c>
      <c r="I2597" s="53">
        <v>0</v>
      </c>
      <c r="J2597" t="s">
        <v>8594</v>
      </c>
      <c r="K2597" t="s">
        <v>49</v>
      </c>
      <c r="L2597" s="52" t="s">
        <v>52</v>
      </c>
    </row>
    <row r="2598" spans="1:12" x14ac:dyDescent="0.25">
      <c r="B2598" t="s">
        <v>7638</v>
      </c>
      <c r="C2598" t="s">
        <v>3714</v>
      </c>
      <c r="E2598" t="s">
        <v>49</v>
      </c>
      <c r="I2598" s="53">
        <v>1</v>
      </c>
      <c r="J2598" t="s">
        <v>8590</v>
      </c>
      <c r="K2598" t="s">
        <v>49</v>
      </c>
      <c r="L2598" s="52" t="s">
        <v>52</v>
      </c>
    </row>
    <row r="2599" spans="1:12" x14ac:dyDescent="0.25">
      <c r="B2599" t="s">
        <v>7639</v>
      </c>
      <c r="C2599" t="s">
        <v>3715</v>
      </c>
      <c r="E2599" t="s">
        <v>49</v>
      </c>
      <c r="I2599" s="53">
        <v>1</v>
      </c>
      <c r="J2599" t="s">
        <v>51</v>
      </c>
      <c r="K2599" t="s">
        <v>49</v>
      </c>
      <c r="L2599" s="52" t="s">
        <v>52</v>
      </c>
    </row>
    <row r="2600" spans="1:12" x14ac:dyDescent="0.25">
      <c r="B2600" t="s">
        <v>7640</v>
      </c>
      <c r="C2600" t="s">
        <v>3716</v>
      </c>
      <c r="E2600" t="s">
        <v>49</v>
      </c>
      <c r="I2600" s="53">
        <v>3</v>
      </c>
      <c r="J2600" t="s">
        <v>51</v>
      </c>
      <c r="K2600" t="s">
        <v>49</v>
      </c>
      <c r="L2600" s="52" t="s">
        <v>52</v>
      </c>
    </row>
    <row r="2601" spans="1:12" x14ac:dyDescent="0.25">
      <c r="B2601" t="s">
        <v>7641</v>
      </c>
      <c r="C2601" t="s">
        <v>3717</v>
      </c>
      <c r="E2601" t="s">
        <v>49</v>
      </c>
      <c r="I2601" s="53">
        <v>0</v>
      </c>
      <c r="J2601" t="s">
        <v>51</v>
      </c>
      <c r="K2601" t="s">
        <v>49</v>
      </c>
      <c r="L2601" s="52" t="s">
        <v>52</v>
      </c>
    </row>
    <row r="2602" spans="1:12" x14ac:dyDescent="0.25">
      <c r="A2602">
        <v>21007870</v>
      </c>
      <c r="B2602" t="s">
        <v>3718</v>
      </c>
      <c r="C2602" t="s">
        <v>3719</v>
      </c>
      <c r="D2602">
        <v>21007870</v>
      </c>
      <c r="E2602" t="s">
        <v>49</v>
      </c>
      <c r="F2602">
        <v>0</v>
      </c>
      <c r="H2602">
        <v>100</v>
      </c>
      <c r="I2602">
        <v>0</v>
      </c>
      <c r="J2602" t="s">
        <v>75</v>
      </c>
      <c r="K2602" t="s">
        <v>49</v>
      </c>
      <c r="L2602" s="52" t="s">
        <v>56</v>
      </c>
    </row>
    <row r="2603" spans="1:12" x14ac:dyDescent="0.25">
      <c r="A2603">
        <v>23092528</v>
      </c>
      <c r="B2603" t="s">
        <v>3720</v>
      </c>
      <c r="C2603" t="s">
        <v>3721</v>
      </c>
      <c r="D2603">
        <v>23092528</v>
      </c>
      <c r="E2603" t="s">
        <v>49</v>
      </c>
      <c r="F2603">
        <v>2</v>
      </c>
      <c r="G2603" t="s">
        <v>50</v>
      </c>
      <c r="H2603">
        <v>91.67</v>
      </c>
      <c r="I2603">
        <v>1</v>
      </c>
      <c r="J2603" t="s">
        <v>51</v>
      </c>
      <c r="K2603" t="s">
        <v>49</v>
      </c>
      <c r="L2603" s="52" t="s">
        <v>56</v>
      </c>
    </row>
    <row r="2604" spans="1:12" x14ac:dyDescent="0.25">
      <c r="B2604" t="s">
        <v>7642</v>
      </c>
      <c r="C2604" t="s">
        <v>3722</v>
      </c>
      <c r="E2604" t="s">
        <v>49</v>
      </c>
      <c r="I2604" s="53">
        <v>0</v>
      </c>
      <c r="J2604" t="s">
        <v>8594</v>
      </c>
      <c r="K2604" t="s">
        <v>49</v>
      </c>
      <c r="L2604" s="52" t="s">
        <v>52</v>
      </c>
    </row>
    <row r="2605" spans="1:12" x14ac:dyDescent="0.25">
      <c r="B2605" t="s">
        <v>7643</v>
      </c>
      <c r="C2605" t="s">
        <v>3723</v>
      </c>
      <c r="E2605" t="s">
        <v>49</v>
      </c>
      <c r="I2605" s="53">
        <v>0</v>
      </c>
      <c r="J2605" t="s">
        <v>8595</v>
      </c>
      <c r="K2605" t="s">
        <v>49</v>
      </c>
      <c r="L2605" s="52" t="s">
        <v>52</v>
      </c>
    </row>
    <row r="2606" spans="1:12" x14ac:dyDescent="0.25">
      <c r="B2606" t="s">
        <v>7644</v>
      </c>
      <c r="C2606" t="s">
        <v>3726</v>
      </c>
      <c r="E2606" t="s">
        <v>49</v>
      </c>
      <c r="I2606" s="53">
        <v>0</v>
      </c>
      <c r="J2606" t="s">
        <v>51</v>
      </c>
      <c r="K2606" t="s">
        <v>49</v>
      </c>
      <c r="L2606" s="52" t="s">
        <v>52</v>
      </c>
    </row>
    <row r="2607" spans="1:12" x14ac:dyDescent="0.25">
      <c r="B2607" t="s">
        <v>7645</v>
      </c>
      <c r="C2607" t="s">
        <v>3727</v>
      </c>
      <c r="E2607" t="s">
        <v>49</v>
      </c>
      <c r="I2607" s="53">
        <v>0</v>
      </c>
      <c r="J2607" t="s">
        <v>51</v>
      </c>
      <c r="K2607" t="s">
        <v>49</v>
      </c>
      <c r="L2607" s="52" t="s">
        <v>52</v>
      </c>
    </row>
    <row r="2608" spans="1:12" x14ac:dyDescent="0.25">
      <c r="A2608">
        <v>23605608</v>
      </c>
      <c r="B2608" t="s">
        <v>3724</v>
      </c>
      <c r="C2608" t="s">
        <v>3725</v>
      </c>
      <c r="D2608">
        <v>23605608</v>
      </c>
      <c r="E2608" t="s">
        <v>49</v>
      </c>
      <c r="F2608">
        <v>2</v>
      </c>
      <c r="G2608" t="s">
        <v>50</v>
      </c>
      <c r="H2608">
        <v>91.67</v>
      </c>
      <c r="I2608">
        <v>1</v>
      </c>
      <c r="J2608" t="s">
        <v>51</v>
      </c>
      <c r="K2608" t="s">
        <v>49</v>
      </c>
      <c r="L2608" s="52" t="s">
        <v>52</v>
      </c>
    </row>
    <row r="2609" spans="1:12" x14ac:dyDescent="0.25">
      <c r="A2609">
        <v>23004517</v>
      </c>
      <c r="B2609" t="s">
        <v>3728</v>
      </c>
      <c r="C2609" t="s">
        <v>3729</v>
      </c>
      <c r="D2609">
        <v>23004517</v>
      </c>
      <c r="E2609" t="s">
        <v>71</v>
      </c>
      <c r="F2609">
        <v>0</v>
      </c>
      <c r="G2609" t="s">
        <v>74</v>
      </c>
      <c r="H2609">
        <v>106.41</v>
      </c>
      <c r="I2609">
        <v>0</v>
      </c>
      <c r="J2609" t="s">
        <v>75</v>
      </c>
      <c r="K2609" t="s">
        <v>71</v>
      </c>
      <c r="L2609" s="52" t="s">
        <v>56</v>
      </c>
    </row>
    <row r="2610" spans="1:12" x14ac:dyDescent="0.25">
      <c r="A2610">
        <v>23238869</v>
      </c>
      <c r="B2610" t="s">
        <v>3730</v>
      </c>
      <c r="C2610" t="s">
        <v>3731</v>
      </c>
      <c r="D2610">
        <v>23238869</v>
      </c>
      <c r="E2610" t="s">
        <v>49</v>
      </c>
      <c r="F2610">
        <v>0</v>
      </c>
      <c r="G2610" t="s">
        <v>50</v>
      </c>
      <c r="H2610">
        <v>91.67</v>
      </c>
      <c r="I2610">
        <v>0</v>
      </c>
      <c r="J2610" t="s">
        <v>51</v>
      </c>
      <c r="K2610" t="s">
        <v>49</v>
      </c>
      <c r="L2610" s="52" t="s">
        <v>52</v>
      </c>
    </row>
    <row r="2611" spans="1:12" x14ac:dyDescent="0.25">
      <c r="A2611">
        <v>10835176</v>
      </c>
      <c r="B2611" t="s">
        <v>3732</v>
      </c>
      <c r="C2611" t="s">
        <v>3733</v>
      </c>
      <c r="D2611">
        <v>10835176</v>
      </c>
      <c r="E2611" t="s">
        <v>49</v>
      </c>
      <c r="F2611">
        <v>1</v>
      </c>
      <c r="G2611" t="s">
        <v>74</v>
      </c>
      <c r="H2611">
        <v>100</v>
      </c>
      <c r="I2611">
        <v>0</v>
      </c>
      <c r="J2611" t="s">
        <v>75</v>
      </c>
      <c r="K2611" t="s">
        <v>49</v>
      </c>
      <c r="L2611" s="52" t="s">
        <v>56</v>
      </c>
    </row>
    <row r="2612" spans="1:12" x14ac:dyDescent="0.25">
      <c r="A2612">
        <v>10842737</v>
      </c>
      <c r="B2612" t="s">
        <v>3734</v>
      </c>
      <c r="C2612" t="s">
        <v>3735</v>
      </c>
      <c r="D2612">
        <v>10842737</v>
      </c>
      <c r="E2612" t="s">
        <v>49</v>
      </c>
      <c r="F2612">
        <v>1</v>
      </c>
      <c r="G2612" t="s">
        <v>50</v>
      </c>
      <c r="H2612">
        <v>98.4</v>
      </c>
      <c r="I2612">
        <v>1</v>
      </c>
      <c r="J2612" t="s">
        <v>51</v>
      </c>
      <c r="K2612" t="s">
        <v>49</v>
      </c>
      <c r="L2612" s="52" t="s">
        <v>56</v>
      </c>
    </row>
    <row r="2613" spans="1:12" x14ac:dyDescent="0.25">
      <c r="A2613">
        <v>10856668</v>
      </c>
      <c r="B2613" t="s">
        <v>3736</v>
      </c>
      <c r="C2613" t="s">
        <v>3737</v>
      </c>
      <c r="D2613">
        <v>10856668</v>
      </c>
      <c r="E2613" t="s">
        <v>49</v>
      </c>
      <c r="F2613">
        <v>2</v>
      </c>
      <c r="G2613" t="s">
        <v>50</v>
      </c>
      <c r="H2613">
        <v>98.4</v>
      </c>
      <c r="I2613">
        <v>0</v>
      </c>
      <c r="J2613" t="s">
        <v>51</v>
      </c>
      <c r="K2613" t="s">
        <v>49</v>
      </c>
      <c r="L2613" s="52" t="s">
        <v>56</v>
      </c>
    </row>
    <row r="2614" spans="1:12" x14ac:dyDescent="0.25">
      <c r="A2614">
        <v>13047066</v>
      </c>
      <c r="B2614" t="s">
        <v>3738</v>
      </c>
      <c r="C2614" t="s">
        <v>3739</v>
      </c>
      <c r="D2614">
        <v>13047066</v>
      </c>
      <c r="E2614" t="s">
        <v>49</v>
      </c>
      <c r="F2614">
        <v>0</v>
      </c>
      <c r="H2614">
        <v>91.67</v>
      </c>
      <c r="I2614">
        <v>0</v>
      </c>
      <c r="J2614" t="s">
        <v>51</v>
      </c>
      <c r="K2614" t="s">
        <v>49</v>
      </c>
      <c r="L2614" s="52" t="s">
        <v>56</v>
      </c>
    </row>
    <row r="2615" spans="1:12" x14ac:dyDescent="0.25">
      <c r="A2615">
        <v>10855299</v>
      </c>
      <c r="B2615" t="s">
        <v>3740</v>
      </c>
      <c r="C2615" t="s">
        <v>3741</v>
      </c>
      <c r="D2615">
        <v>10855299</v>
      </c>
      <c r="E2615" t="s">
        <v>49</v>
      </c>
      <c r="F2615">
        <v>1</v>
      </c>
      <c r="G2615" t="s">
        <v>90</v>
      </c>
      <c r="H2615">
        <v>106.41</v>
      </c>
      <c r="I2615">
        <v>0</v>
      </c>
      <c r="J2615" t="s">
        <v>91</v>
      </c>
      <c r="K2615" t="s">
        <v>49</v>
      </c>
      <c r="L2615" s="52" t="s">
        <v>56</v>
      </c>
    </row>
    <row r="2616" spans="1:12" x14ac:dyDescent="0.25">
      <c r="B2616" t="s">
        <v>7646</v>
      </c>
      <c r="C2616" t="s">
        <v>3742</v>
      </c>
      <c r="E2616" t="s">
        <v>49</v>
      </c>
      <c r="I2616" s="53">
        <v>0</v>
      </c>
      <c r="J2616" t="s">
        <v>51</v>
      </c>
      <c r="K2616" t="s">
        <v>49</v>
      </c>
      <c r="L2616" s="52" t="s">
        <v>52</v>
      </c>
    </row>
    <row r="2617" spans="1:12" x14ac:dyDescent="0.25">
      <c r="B2617" t="s">
        <v>7647</v>
      </c>
      <c r="C2617" t="s">
        <v>3745</v>
      </c>
      <c r="E2617" t="s">
        <v>49</v>
      </c>
      <c r="I2617" s="53">
        <v>0</v>
      </c>
      <c r="J2617" t="s">
        <v>51</v>
      </c>
      <c r="K2617" t="s">
        <v>49</v>
      </c>
      <c r="L2617" s="52" t="s">
        <v>52</v>
      </c>
    </row>
    <row r="2618" spans="1:12" x14ac:dyDescent="0.25">
      <c r="A2618">
        <v>23269636</v>
      </c>
      <c r="B2618" t="s">
        <v>3743</v>
      </c>
      <c r="C2618" t="s">
        <v>3744</v>
      </c>
      <c r="D2618">
        <v>23269636</v>
      </c>
      <c r="E2618" t="s">
        <v>49</v>
      </c>
      <c r="F2618">
        <v>0</v>
      </c>
      <c r="G2618" t="s">
        <v>74</v>
      </c>
      <c r="H2618">
        <v>100</v>
      </c>
      <c r="I2618">
        <v>0</v>
      </c>
      <c r="J2618" t="s">
        <v>75</v>
      </c>
      <c r="K2618" t="s">
        <v>49</v>
      </c>
      <c r="L2618" s="52" t="s">
        <v>56</v>
      </c>
    </row>
    <row r="2619" spans="1:12" x14ac:dyDescent="0.25">
      <c r="A2619">
        <v>15355070</v>
      </c>
      <c r="B2619" t="s">
        <v>3746</v>
      </c>
      <c r="C2619" t="s">
        <v>3747</v>
      </c>
      <c r="D2619">
        <v>15355070</v>
      </c>
      <c r="E2619" t="s">
        <v>49</v>
      </c>
      <c r="F2619">
        <v>0</v>
      </c>
      <c r="G2619" t="s">
        <v>74</v>
      </c>
      <c r="H2619">
        <v>106.41</v>
      </c>
      <c r="I2619">
        <v>0</v>
      </c>
      <c r="J2619" t="s">
        <v>75</v>
      </c>
      <c r="K2619" t="s">
        <v>49</v>
      </c>
      <c r="L2619" s="52" t="s">
        <v>52</v>
      </c>
    </row>
    <row r="2620" spans="1:12" x14ac:dyDescent="0.25">
      <c r="B2620" t="s">
        <v>7648</v>
      </c>
      <c r="C2620" t="s">
        <v>3748</v>
      </c>
      <c r="E2620" t="s">
        <v>49</v>
      </c>
      <c r="I2620" s="53">
        <v>3</v>
      </c>
      <c r="J2620" t="s">
        <v>8590</v>
      </c>
      <c r="K2620" t="s">
        <v>49</v>
      </c>
      <c r="L2620" s="52" t="s">
        <v>52</v>
      </c>
    </row>
    <row r="2621" spans="1:12" x14ac:dyDescent="0.25">
      <c r="A2621">
        <v>23366687</v>
      </c>
      <c r="B2621" t="s">
        <v>3749</v>
      </c>
      <c r="C2621" t="s">
        <v>3750</v>
      </c>
      <c r="D2621">
        <v>23366687</v>
      </c>
      <c r="E2621" t="s">
        <v>71</v>
      </c>
      <c r="F2621">
        <v>0</v>
      </c>
      <c r="G2621" t="s">
        <v>50</v>
      </c>
      <c r="H2621">
        <v>91.67</v>
      </c>
      <c r="I2621">
        <v>0</v>
      </c>
      <c r="J2621" t="s">
        <v>51</v>
      </c>
      <c r="K2621" t="s">
        <v>71</v>
      </c>
      <c r="L2621" s="52" t="s">
        <v>52</v>
      </c>
    </row>
    <row r="2622" spans="1:12" x14ac:dyDescent="0.25">
      <c r="B2622" t="s">
        <v>7649</v>
      </c>
      <c r="C2622" t="s">
        <v>3751</v>
      </c>
      <c r="E2622" t="s">
        <v>49</v>
      </c>
      <c r="I2622" s="53">
        <v>1</v>
      </c>
      <c r="J2622" t="s">
        <v>8590</v>
      </c>
      <c r="K2622" t="s">
        <v>49</v>
      </c>
      <c r="L2622" s="52" t="s">
        <v>52</v>
      </c>
    </row>
    <row r="2623" spans="1:12" x14ac:dyDescent="0.25">
      <c r="A2623">
        <v>21004902</v>
      </c>
      <c r="B2623" t="s">
        <v>7650</v>
      </c>
      <c r="C2623" t="s">
        <v>3752</v>
      </c>
      <c r="D2623">
        <v>21004902</v>
      </c>
      <c r="E2623" t="s">
        <v>49</v>
      </c>
      <c r="F2623">
        <v>0</v>
      </c>
      <c r="G2623" t="s">
        <v>50</v>
      </c>
      <c r="H2623">
        <v>91.67</v>
      </c>
      <c r="I2623" s="53">
        <v>0</v>
      </c>
      <c r="J2623" t="s">
        <v>51</v>
      </c>
      <c r="K2623" t="s">
        <v>49</v>
      </c>
      <c r="L2623" s="52" t="s">
        <v>56</v>
      </c>
    </row>
    <row r="2624" spans="1:12" x14ac:dyDescent="0.25">
      <c r="A2624">
        <v>23864127</v>
      </c>
      <c r="B2624" t="s">
        <v>7651</v>
      </c>
      <c r="C2624" t="s">
        <v>3753</v>
      </c>
      <c r="D2624">
        <v>23864127</v>
      </c>
      <c r="E2624" t="s">
        <v>49</v>
      </c>
      <c r="F2624">
        <v>0</v>
      </c>
      <c r="G2624" t="s">
        <v>74</v>
      </c>
      <c r="H2624">
        <v>100</v>
      </c>
      <c r="I2624" s="53">
        <v>0</v>
      </c>
      <c r="J2624" t="s">
        <v>8594</v>
      </c>
      <c r="K2624" t="s">
        <v>49</v>
      </c>
      <c r="L2624" s="52" t="s">
        <v>56</v>
      </c>
    </row>
    <row r="2625" spans="1:12" x14ac:dyDescent="0.25">
      <c r="B2625" t="s">
        <v>7652</v>
      </c>
      <c r="C2625" t="s">
        <v>3754</v>
      </c>
      <c r="E2625" t="s">
        <v>49</v>
      </c>
      <c r="I2625" s="53">
        <v>1</v>
      </c>
      <c r="J2625" t="s">
        <v>8592</v>
      </c>
      <c r="K2625" t="s">
        <v>49</v>
      </c>
      <c r="L2625" s="52" t="s">
        <v>56</v>
      </c>
    </row>
    <row r="2626" spans="1:12" x14ac:dyDescent="0.25">
      <c r="A2626">
        <v>23239367</v>
      </c>
      <c r="B2626" t="s">
        <v>3755</v>
      </c>
      <c r="C2626" t="s">
        <v>3756</v>
      </c>
      <c r="D2626">
        <v>23239367</v>
      </c>
      <c r="E2626" t="s">
        <v>49</v>
      </c>
      <c r="F2626">
        <v>6</v>
      </c>
      <c r="G2626" t="s">
        <v>50</v>
      </c>
      <c r="H2626">
        <v>91.67</v>
      </c>
      <c r="I2626">
        <v>0</v>
      </c>
      <c r="J2626" t="s">
        <v>51</v>
      </c>
      <c r="K2626" t="s">
        <v>49</v>
      </c>
      <c r="L2626" s="52" t="s">
        <v>52</v>
      </c>
    </row>
    <row r="2627" spans="1:12" x14ac:dyDescent="0.25">
      <c r="B2627" t="s">
        <v>7653</v>
      </c>
      <c r="C2627" t="s">
        <v>3757</v>
      </c>
      <c r="E2627" t="s">
        <v>49</v>
      </c>
      <c r="I2627" s="53">
        <v>1</v>
      </c>
      <c r="J2627" t="s">
        <v>51</v>
      </c>
      <c r="K2627" t="s">
        <v>49</v>
      </c>
      <c r="L2627" s="52" t="s">
        <v>52</v>
      </c>
    </row>
    <row r="2628" spans="1:12" x14ac:dyDescent="0.25">
      <c r="B2628" t="s">
        <v>7654</v>
      </c>
      <c r="C2628" t="s">
        <v>3758</v>
      </c>
      <c r="E2628" t="s">
        <v>49</v>
      </c>
      <c r="I2628" s="53">
        <v>0</v>
      </c>
      <c r="J2628" t="s">
        <v>8594</v>
      </c>
      <c r="K2628" t="s">
        <v>49</v>
      </c>
      <c r="L2628" s="52" t="s">
        <v>52</v>
      </c>
    </row>
    <row r="2629" spans="1:12" x14ac:dyDescent="0.25">
      <c r="B2629" t="s">
        <v>7655</v>
      </c>
      <c r="C2629" t="s">
        <v>3759</v>
      </c>
      <c r="E2629" t="s">
        <v>49</v>
      </c>
      <c r="I2629" s="53">
        <v>0</v>
      </c>
      <c r="J2629" t="s">
        <v>51</v>
      </c>
      <c r="K2629" t="s">
        <v>49</v>
      </c>
      <c r="L2629" s="52" t="s">
        <v>52</v>
      </c>
    </row>
    <row r="2630" spans="1:12" x14ac:dyDescent="0.25">
      <c r="B2630" t="s">
        <v>7656</v>
      </c>
      <c r="C2630" t="s">
        <v>3760</v>
      </c>
      <c r="E2630" t="s">
        <v>49</v>
      </c>
      <c r="I2630" s="53">
        <v>0</v>
      </c>
      <c r="J2630" t="s">
        <v>51</v>
      </c>
      <c r="K2630" t="s">
        <v>49</v>
      </c>
      <c r="L2630" s="52" t="s">
        <v>52</v>
      </c>
    </row>
    <row r="2631" spans="1:12" x14ac:dyDescent="0.25">
      <c r="B2631" t="s">
        <v>7657</v>
      </c>
      <c r="C2631" t="s">
        <v>3761</v>
      </c>
      <c r="E2631" t="s">
        <v>49</v>
      </c>
      <c r="I2631" s="53">
        <v>0</v>
      </c>
      <c r="J2631" t="s">
        <v>51</v>
      </c>
      <c r="K2631" t="s">
        <v>49</v>
      </c>
      <c r="L2631" s="52" t="s">
        <v>52</v>
      </c>
    </row>
    <row r="2632" spans="1:12" x14ac:dyDescent="0.25">
      <c r="B2632" t="s">
        <v>7658</v>
      </c>
      <c r="C2632" t="s">
        <v>3762</v>
      </c>
      <c r="E2632" t="s">
        <v>49</v>
      </c>
      <c r="I2632" s="53">
        <v>1</v>
      </c>
      <c r="J2632" t="s">
        <v>51</v>
      </c>
      <c r="K2632" t="s">
        <v>49</v>
      </c>
      <c r="L2632" s="52" t="s">
        <v>52</v>
      </c>
    </row>
    <row r="2633" spans="1:12" x14ac:dyDescent="0.25">
      <c r="B2633" t="s">
        <v>7659</v>
      </c>
      <c r="C2633" t="s">
        <v>3763</v>
      </c>
      <c r="E2633" t="s">
        <v>49</v>
      </c>
      <c r="I2633" s="53">
        <v>5</v>
      </c>
      <c r="J2633" t="s">
        <v>8594</v>
      </c>
      <c r="K2633" t="s">
        <v>49</v>
      </c>
      <c r="L2633" s="52" t="s">
        <v>52</v>
      </c>
    </row>
    <row r="2634" spans="1:12" x14ac:dyDescent="0.25">
      <c r="B2634" t="s">
        <v>7660</v>
      </c>
      <c r="C2634" t="s">
        <v>3764</v>
      </c>
      <c r="E2634" t="s">
        <v>49</v>
      </c>
      <c r="I2634" s="53">
        <v>0</v>
      </c>
      <c r="J2634" t="s">
        <v>8594</v>
      </c>
      <c r="K2634" t="s">
        <v>49</v>
      </c>
      <c r="L2634" s="52" t="s">
        <v>52</v>
      </c>
    </row>
    <row r="2635" spans="1:12" x14ac:dyDescent="0.25">
      <c r="A2635">
        <v>23266457</v>
      </c>
      <c r="B2635" t="s">
        <v>3765</v>
      </c>
      <c r="C2635" t="s">
        <v>3766</v>
      </c>
      <c r="D2635">
        <v>23266457</v>
      </c>
      <c r="E2635" t="s">
        <v>49</v>
      </c>
      <c r="F2635">
        <v>5</v>
      </c>
      <c r="H2635">
        <v>108.33</v>
      </c>
      <c r="I2635">
        <v>0</v>
      </c>
      <c r="J2635" t="s">
        <v>118</v>
      </c>
      <c r="K2635" t="s">
        <v>49</v>
      </c>
      <c r="L2635" s="52" t="s">
        <v>52</v>
      </c>
    </row>
    <row r="2636" spans="1:12" x14ac:dyDescent="0.25">
      <c r="A2636">
        <v>23633891</v>
      </c>
      <c r="B2636" t="s">
        <v>3767</v>
      </c>
      <c r="C2636" t="s">
        <v>3768</v>
      </c>
      <c r="D2636">
        <v>23633891</v>
      </c>
      <c r="E2636" t="s">
        <v>49</v>
      </c>
      <c r="F2636">
        <v>2</v>
      </c>
      <c r="H2636">
        <v>91.67</v>
      </c>
      <c r="I2636">
        <v>0</v>
      </c>
      <c r="J2636" t="s">
        <v>51</v>
      </c>
      <c r="K2636" t="s">
        <v>49</v>
      </c>
      <c r="L2636" s="52" t="s">
        <v>56</v>
      </c>
    </row>
    <row r="2637" spans="1:12" x14ac:dyDescent="0.25">
      <c r="B2637" t="s">
        <v>7661</v>
      </c>
      <c r="C2637" t="s">
        <v>3769</v>
      </c>
      <c r="E2637" t="s">
        <v>49</v>
      </c>
      <c r="I2637" s="53">
        <v>0</v>
      </c>
      <c r="J2637" t="s">
        <v>51</v>
      </c>
      <c r="K2637" t="s">
        <v>49</v>
      </c>
      <c r="L2637" s="52" t="s">
        <v>52</v>
      </c>
    </row>
    <row r="2638" spans="1:12" x14ac:dyDescent="0.25">
      <c r="A2638">
        <v>23122196</v>
      </c>
      <c r="B2638" t="s">
        <v>3770</v>
      </c>
      <c r="C2638" t="s">
        <v>3771</v>
      </c>
      <c r="D2638">
        <v>23122196</v>
      </c>
      <c r="E2638" t="s">
        <v>71</v>
      </c>
      <c r="F2638">
        <v>0</v>
      </c>
      <c r="G2638" t="s">
        <v>50</v>
      </c>
      <c r="H2638">
        <v>91.67</v>
      </c>
      <c r="I2638">
        <v>0</v>
      </c>
      <c r="J2638" t="s">
        <v>51</v>
      </c>
      <c r="K2638" t="s">
        <v>71</v>
      </c>
      <c r="L2638" s="52" t="s">
        <v>56</v>
      </c>
    </row>
    <row r="2639" spans="1:12" x14ac:dyDescent="0.25">
      <c r="A2639">
        <v>24091860</v>
      </c>
      <c r="B2639" t="s">
        <v>3772</v>
      </c>
      <c r="C2639" t="s">
        <v>3773</v>
      </c>
      <c r="D2639">
        <v>24091860</v>
      </c>
      <c r="E2639" t="s">
        <v>49</v>
      </c>
      <c r="F2639">
        <v>0</v>
      </c>
      <c r="G2639" t="s">
        <v>74</v>
      </c>
      <c r="H2639">
        <v>100</v>
      </c>
      <c r="I2639">
        <v>0</v>
      </c>
      <c r="J2639" t="s">
        <v>75</v>
      </c>
      <c r="K2639" t="s">
        <v>49</v>
      </c>
      <c r="L2639" s="52" t="s">
        <v>56</v>
      </c>
    </row>
    <row r="2640" spans="1:12" x14ac:dyDescent="0.25">
      <c r="B2640" t="s">
        <v>7662</v>
      </c>
      <c r="C2640" t="s">
        <v>3774</v>
      </c>
      <c r="E2640" t="s">
        <v>49</v>
      </c>
      <c r="I2640" s="53">
        <v>0</v>
      </c>
      <c r="J2640" t="s">
        <v>8593</v>
      </c>
      <c r="K2640" t="s">
        <v>49</v>
      </c>
      <c r="L2640" s="52" t="s">
        <v>56</v>
      </c>
    </row>
    <row r="2641" spans="1:12" x14ac:dyDescent="0.25">
      <c r="B2641" t="s">
        <v>7663</v>
      </c>
      <c r="C2641" t="s">
        <v>3779</v>
      </c>
      <c r="E2641" t="s">
        <v>49</v>
      </c>
      <c r="I2641" s="53">
        <v>1</v>
      </c>
      <c r="J2641" t="s">
        <v>51</v>
      </c>
      <c r="K2641" t="s">
        <v>49</v>
      </c>
      <c r="L2641" s="52" t="s">
        <v>52</v>
      </c>
    </row>
    <row r="2642" spans="1:12" x14ac:dyDescent="0.25">
      <c r="A2642">
        <v>10837833</v>
      </c>
      <c r="B2642" t="s">
        <v>3775</v>
      </c>
      <c r="C2642" t="s">
        <v>3776</v>
      </c>
      <c r="D2642">
        <v>10837833</v>
      </c>
      <c r="E2642" t="s">
        <v>49</v>
      </c>
      <c r="F2642">
        <v>6</v>
      </c>
      <c r="G2642" t="s">
        <v>74</v>
      </c>
      <c r="H2642">
        <v>100</v>
      </c>
      <c r="I2642">
        <v>2</v>
      </c>
      <c r="J2642" t="s">
        <v>75</v>
      </c>
      <c r="K2642" t="s">
        <v>49</v>
      </c>
      <c r="L2642" s="52" t="s">
        <v>52</v>
      </c>
    </row>
    <row r="2643" spans="1:12" x14ac:dyDescent="0.25">
      <c r="A2643">
        <v>10858383</v>
      </c>
      <c r="B2643" t="s">
        <v>3777</v>
      </c>
      <c r="C2643" t="s">
        <v>3778</v>
      </c>
      <c r="D2643">
        <v>10858383</v>
      </c>
      <c r="E2643" t="s">
        <v>71</v>
      </c>
      <c r="F2643">
        <v>0</v>
      </c>
      <c r="G2643" t="s">
        <v>50</v>
      </c>
      <c r="H2643">
        <v>98.4</v>
      </c>
      <c r="I2643">
        <v>0</v>
      </c>
      <c r="J2643" t="s">
        <v>51</v>
      </c>
      <c r="K2643" t="s">
        <v>71</v>
      </c>
      <c r="L2643" s="52" t="s">
        <v>56</v>
      </c>
    </row>
    <row r="2644" spans="1:12" x14ac:dyDescent="0.25">
      <c r="B2644" t="s">
        <v>7664</v>
      </c>
      <c r="C2644" t="s">
        <v>3780</v>
      </c>
      <c r="E2644" t="s">
        <v>49</v>
      </c>
      <c r="I2644" s="53">
        <v>3</v>
      </c>
      <c r="J2644" t="s">
        <v>51</v>
      </c>
      <c r="K2644" t="s">
        <v>49</v>
      </c>
      <c r="L2644" s="52" t="s">
        <v>52</v>
      </c>
    </row>
    <row r="2645" spans="1:12" x14ac:dyDescent="0.25">
      <c r="B2645" t="s">
        <v>7665</v>
      </c>
      <c r="C2645" t="s">
        <v>3781</v>
      </c>
      <c r="E2645" t="s">
        <v>49</v>
      </c>
      <c r="I2645" s="53">
        <v>3</v>
      </c>
      <c r="J2645" t="s">
        <v>181</v>
      </c>
      <c r="K2645" t="s">
        <v>49</v>
      </c>
      <c r="L2645" s="52" t="s">
        <v>52</v>
      </c>
    </row>
    <row r="2646" spans="1:12" x14ac:dyDescent="0.25">
      <c r="B2646" t="s">
        <v>7666</v>
      </c>
      <c r="C2646" t="s">
        <v>3782</v>
      </c>
      <c r="E2646" t="s">
        <v>49</v>
      </c>
      <c r="I2646" s="53">
        <v>0</v>
      </c>
      <c r="J2646" t="s">
        <v>8594</v>
      </c>
      <c r="K2646" t="s">
        <v>49</v>
      </c>
      <c r="L2646" s="52" t="s">
        <v>52</v>
      </c>
    </row>
    <row r="2647" spans="1:12" x14ac:dyDescent="0.25">
      <c r="A2647">
        <v>10956903</v>
      </c>
      <c r="B2647" t="s">
        <v>3783</v>
      </c>
      <c r="C2647" t="s">
        <v>3784</v>
      </c>
      <c r="D2647">
        <v>10956903</v>
      </c>
      <c r="E2647" t="s">
        <v>49</v>
      </c>
      <c r="F2647">
        <v>2</v>
      </c>
      <c r="G2647" t="s">
        <v>50</v>
      </c>
      <c r="H2647">
        <v>91.67</v>
      </c>
      <c r="I2647">
        <v>0</v>
      </c>
      <c r="J2647" t="s">
        <v>51</v>
      </c>
      <c r="K2647" t="s">
        <v>49</v>
      </c>
      <c r="L2647" s="52" t="s">
        <v>56</v>
      </c>
    </row>
    <row r="2648" spans="1:12" x14ac:dyDescent="0.25">
      <c r="A2648">
        <v>10908813</v>
      </c>
      <c r="B2648" t="s">
        <v>3785</v>
      </c>
      <c r="C2648" t="s">
        <v>3786</v>
      </c>
      <c r="D2648">
        <v>10908813</v>
      </c>
      <c r="E2648" t="s">
        <v>49</v>
      </c>
      <c r="F2648">
        <v>0</v>
      </c>
      <c r="G2648" t="s">
        <v>74</v>
      </c>
      <c r="H2648">
        <v>106.41</v>
      </c>
      <c r="I2648">
        <v>0</v>
      </c>
      <c r="J2648" t="s">
        <v>75</v>
      </c>
      <c r="K2648" t="s">
        <v>49</v>
      </c>
      <c r="L2648" s="52" t="s">
        <v>52</v>
      </c>
    </row>
    <row r="2649" spans="1:12" x14ac:dyDescent="0.25">
      <c r="B2649" t="s">
        <v>7667</v>
      </c>
      <c r="C2649" t="s">
        <v>3787</v>
      </c>
      <c r="E2649" t="s">
        <v>49</v>
      </c>
      <c r="I2649" s="53">
        <v>0</v>
      </c>
      <c r="J2649" t="s">
        <v>51</v>
      </c>
      <c r="K2649" t="s">
        <v>49</v>
      </c>
      <c r="L2649" s="52" t="s">
        <v>52</v>
      </c>
    </row>
    <row r="2650" spans="1:12" x14ac:dyDescent="0.25">
      <c r="B2650" t="s">
        <v>7668</v>
      </c>
      <c r="C2650" t="s">
        <v>3788</v>
      </c>
      <c r="E2650" t="s">
        <v>49</v>
      </c>
      <c r="I2650" s="53">
        <v>0</v>
      </c>
      <c r="J2650" t="s">
        <v>8594</v>
      </c>
      <c r="K2650" t="s">
        <v>49</v>
      </c>
      <c r="L2650" s="52" t="s">
        <v>52</v>
      </c>
    </row>
    <row r="2651" spans="1:12" x14ac:dyDescent="0.25">
      <c r="B2651" t="s">
        <v>7669</v>
      </c>
      <c r="C2651" t="s">
        <v>3789</v>
      </c>
      <c r="E2651" t="s">
        <v>49</v>
      </c>
      <c r="I2651" s="53">
        <v>1</v>
      </c>
      <c r="J2651" t="s">
        <v>8591</v>
      </c>
      <c r="K2651" t="s">
        <v>49</v>
      </c>
      <c r="L2651" s="52" t="s">
        <v>52</v>
      </c>
    </row>
    <row r="2652" spans="1:12" x14ac:dyDescent="0.25">
      <c r="B2652" t="s">
        <v>7670</v>
      </c>
      <c r="C2652" t="s">
        <v>3790</v>
      </c>
      <c r="E2652" t="s">
        <v>49</v>
      </c>
      <c r="I2652" s="53">
        <v>1</v>
      </c>
      <c r="J2652" t="s">
        <v>8593</v>
      </c>
      <c r="K2652" t="s">
        <v>49</v>
      </c>
      <c r="L2652" s="52" t="s">
        <v>52</v>
      </c>
    </row>
    <row r="2653" spans="1:12" x14ac:dyDescent="0.25">
      <c r="B2653" t="s">
        <v>7671</v>
      </c>
      <c r="C2653" t="s">
        <v>3791</v>
      </c>
      <c r="E2653" t="s">
        <v>49</v>
      </c>
      <c r="I2653" s="53">
        <v>0</v>
      </c>
      <c r="J2653" t="s">
        <v>8594</v>
      </c>
      <c r="K2653" t="s">
        <v>49</v>
      </c>
      <c r="L2653" s="52" t="s">
        <v>52</v>
      </c>
    </row>
    <row r="2654" spans="1:12" x14ac:dyDescent="0.25">
      <c r="B2654" t="s">
        <v>7672</v>
      </c>
      <c r="C2654" t="s">
        <v>3792</v>
      </c>
      <c r="E2654" t="s">
        <v>49</v>
      </c>
      <c r="I2654" s="53">
        <v>0</v>
      </c>
      <c r="J2654" t="s">
        <v>51</v>
      </c>
      <c r="K2654" t="s">
        <v>49</v>
      </c>
      <c r="L2654" s="52" t="s">
        <v>52</v>
      </c>
    </row>
    <row r="2655" spans="1:12" x14ac:dyDescent="0.25">
      <c r="B2655" t="s">
        <v>7673</v>
      </c>
      <c r="C2655" t="s">
        <v>3793</v>
      </c>
      <c r="E2655" t="s">
        <v>49</v>
      </c>
      <c r="I2655" s="53">
        <v>0</v>
      </c>
      <c r="J2655" t="s">
        <v>51</v>
      </c>
      <c r="K2655" t="s">
        <v>49</v>
      </c>
      <c r="L2655" s="52" t="s">
        <v>52</v>
      </c>
    </row>
    <row r="2656" spans="1:12" x14ac:dyDescent="0.25">
      <c r="B2656" t="s">
        <v>7674</v>
      </c>
      <c r="C2656" t="s">
        <v>3794</v>
      </c>
      <c r="E2656" t="s">
        <v>49</v>
      </c>
      <c r="I2656" s="53">
        <v>0</v>
      </c>
      <c r="J2656" t="s">
        <v>51</v>
      </c>
      <c r="K2656" t="s">
        <v>49</v>
      </c>
      <c r="L2656" s="52" t="s">
        <v>52</v>
      </c>
    </row>
    <row r="2657" spans="1:12" x14ac:dyDescent="0.25">
      <c r="A2657">
        <v>10839275</v>
      </c>
      <c r="B2657" t="s">
        <v>3795</v>
      </c>
      <c r="C2657" t="s">
        <v>3796</v>
      </c>
      <c r="D2657">
        <v>10839275</v>
      </c>
      <c r="E2657" t="s">
        <v>49</v>
      </c>
      <c r="F2657">
        <v>1</v>
      </c>
      <c r="G2657" t="s">
        <v>74</v>
      </c>
      <c r="H2657">
        <v>100</v>
      </c>
      <c r="I2657">
        <v>1</v>
      </c>
      <c r="J2657" t="s">
        <v>75</v>
      </c>
      <c r="K2657" t="s">
        <v>49</v>
      </c>
      <c r="L2657" s="52" t="s">
        <v>56</v>
      </c>
    </row>
    <row r="2658" spans="1:12" x14ac:dyDescent="0.25">
      <c r="B2658" t="s">
        <v>7675</v>
      </c>
      <c r="C2658" t="s">
        <v>3797</v>
      </c>
      <c r="E2658" t="s">
        <v>49</v>
      </c>
      <c r="I2658" s="53">
        <v>0</v>
      </c>
      <c r="J2658" t="s">
        <v>51</v>
      </c>
      <c r="K2658" t="s">
        <v>49</v>
      </c>
      <c r="L2658" s="52" t="s">
        <v>52</v>
      </c>
    </row>
    <row r="2659" spans="1:12" x14ac:dyDescent="0.25">
      <c r="B2659" t="s">
        <v>7676</v>
      </c>
      <c r="C2659" t="s">
        <v>3798</v>
      </c>
      <c r="E2659" t="s">
        <v>49</v>
      </c>
      <c r="I2659" s="53">
        <v>1</v>
      </c>
      <c r="J2659" t="s">
        <v>8594</v>
      </c>
      <c r="K2659" t="s">
        <v>49</v>
      </c>
      <c r="L2659" s="52" t="s">
        <v>52</v>
      </c>
    </row>
    <row r="2660" spans="1:12" x14ac:dyDescent="0.25">
      <c r="B2660" t="s">
        <v>7677</v>
      </c>
      <c r="C2660" t="s">
        <v>3799</v>
      </c>
      <c r="E2660" t="s">
        <v>49</v>
      </c>
      <c r="I2660" s="53">
        <v>1</v>
      </c>
      <c r="J2660" t="s">
        <v>51</v>
      </c>
      <c r="K2660" t="s">
        <v>49</v>
      </c>
      <c r="L2660" s="52" t="s">
        <v>52</v>
      </c>
    </row>
    <row r="2661" spans="1:12" x14ac:dyDescent="0.25">
      <c r="B2661" t="s">
        <v>7678</v>
      </c>
      <c r="C2661" t="s">
        <v>3800</v>
      </c>
      <c r="E2661" t="s">
        <v>49</v>
      </c>
      <c r="I2661" s="53">
        <v>0</v>
      </c>
      <c r="J2661" t="s">
        <v>51</v>
      </c>
      <c r="K2661" t="s">
        <v>49</v>
      </c>
      <c r="L2661" s="52" t="s">
        <v>52</v>
      </c>
    </row>
    <row r="2662" spans="1:12" x14ac:dyDescent="0.25">
      <c r="A2662">
        <v>23022551</v>
      </c>
      <c r="B2662" t="s">
        <v>3801</v>
      </c>
      <c r="C2662" t="s">
        <v>3802</v>
      </c>
      <c r="D2662">
        <v>23022551</v>
      </c>
      <c r="E2662" t="s">
        <v>49</v>
      </c>
      <c r="F2662">
        <v>2</v>
      </c>
      <c r="G2662" t="s">
        <v>117</v>
      </c>
      <c r="H2662">
        <v>108.33</v>
      </c>
      <c r="I2662">
        <v>0</v>
      </c>
      <c r="J2662" t="s">
        <v>118</v>
      </c>
      <c r="K2662" t="s">
        <v>49</v>
      </c>
      <c r="L2662" s="52" t="s">
        <v>56</v>
      </c>
    </row>
    <row r="2663" spans="1:12" x14ac:dyDescent="0.25">
      <c r="B2663" t="s">
        <v>7679</v>
      </c>
      <c r="C2663" t="s">
        <v>3803</v>
      </c>
      <c r="E2663" t="s">
        <v>49</v>
      </c>
      <c r="I2663" s="53">
        <v>1</v>
      </c>
      <c r="J2663" t="s">
        <v>181</v>
      </c>
      <c r="K2663" t="s">
        <v>49</v>
      </c>
      <c r="L2663" s="52" t="s">
        <v>52</v>
      </c>
    </row>
    <row r="2664" spans="1:12" x14ac:dyDescent="0.25">
      <c r="A2664">
        <v>12014652</v>
      </c>
      <c r="B2664" t="s">
        <v>7680</v>
      </c>
      <c r="C2664" t="s">
        <v>3804</v>
      </c>
      <c r="D2664">
        <v>12014652</v>
      </c>
      <c r="E2664" t="s">
        <v>49</v>
      </c>
      <c r="F2664">
        <v>0</v>
      </c>
      <c r="G2664" t="s">
        <v>50</v>
      </c>
      <c r="H2664">
        <v>91.67</v>
      </c>
      <c r="I2664" s="53">
        <v>0</v>
      </c>
      <c r="J2664" t="s">
        <v>51</v>
      </c>
      <c r="K2664" t="s">
        <v>49</v>
      </c>
      <c r="L2664" s="52" t="s">
        <v>56</v>
      </c>
    </row>
    <row r="2665" spans="1:12" x14ac:dyDescent="0.25">
      <c r="B2665" t="s">
        <v>7681</v>
      </c>
      <c r="C2665" t="s">
        <v>3805</v>
      </c>
      <c r="E2665" t="s">
        <v>49</v>
      </c>
      <c r="I2665" s="53">
        <v>0</v>
      </c>
      <c r="J2665" t="s">
        <v>8594</v>
      </c>
      <c r="K2665" t="s">
        <v>49</v>
      </c>
      <c r="L2665" s="52" t="s">
        <v>52</v>
      </c>
    </row>
    <row r="2666" spans="1:12" x14ac:dyDescent="0.25">
      <c r="B2666" t="s">
        <v>7682</v>
      </c>
      <c r="C2666" t="s">
        <v>3806</v>
      </c>
      <c r="E2666" t="s">
        <v>49</v>
      </c>
      <c r="I2666" s="53">
        <v>0</v>
      </c>
      <c r="J2666" t="s">
        <v>8590</v>
      </c>
      <c r="K2666" t="s">
        <v>49</v>
      </c>
      <c r="L2666" s="52" t="s">
        <v>52</v>
      </c>
    </row>
    <row r="2667" spans="1:12" x14ac:dyDescent="0.25">
      <c r="A2667">
        <v>23605670</v>
      </c>
      <c r="B2667" t="s">
        <v>3807</v>
      </c>
      <c r="C2667" t="s">
        <v>3808</v>
      </c>
      <c r="D2667">
        <v>23605670</v>
      </c>
      <c r="E2667" t="s">
        <v>49</v>
      </c>
      <c r="F2667">
        <v>0</v>
      </c>
      <c r="G2667" t="s">
        <v>74</v>
      </c>
      <c r="H2667">
        <v>100</v>
      </c>
      <c r="I2667">
        <v>0</v>
      </c>
      <c r="J2667" t="s">
        <v>75</v>
      </c>
      <c r="K2667" t="s">
        <v>49</v>
      </c>
      <c r="L2667" s="52" t="s">
        <v>56</v>
      </c>
    </row>
    <row r="2668" spans="1:12" x14ac:dyDescent="0.25">
      <c r="B2668" t="s">
        <v>7683</v>
      </c>
      <c r="C2668" t="s">
        <v>3809</v>
      </c>
      <c r="E2668" t="s">
        <v>49</v>
      </c>
      <c r="I2668" s="53">
        <v>1</v>
      </c>
      <c r="J2668" t="s">
        <v>8594</v>
      </c>
      <c r="K2668" t="s">
        <v>49</v>
      </c>
      <c r="L2668" s="52" t="s">
        <v>52</v>
      </c>
    </row>
    <row r="2669" spans="1:12" x14ac:dyDescent="0.25">
      <c r="B2669" t="s">
        <v>7684</v>
      </c>
      <c r="C2669" t="s">
        <v>3810</v>
      </c>
      <c r="E2669" t="s">
        <v>49</v>
      </c>
      <c r="I2669" s="53">
        <v>1</v>
      </c>
      <c r="J2669" t="s">
        <v>8594</v>
      </c>
      <c r="K2669" t="s">
        <v>49</v>
      </c>
      <c r="L2669" s="52" t="s">
        <v>52</v>
      </c>
    </row>
    <row r="2670" spans="1:12" x14ac:dyDescent="0.25">
      <c r="B2670" t="s">
        <v>7685</v>
      </c>
      <c r="C2670" t="s">
        <v>3811</v>
      </c>
      <c r="E2670" t="s">
        <v>49</v>
      </c>
      <c r="I2670" s="53">
        <v>0</v>
      </c>
      <c r="J2670" t="s">
        <v>51</v>
      </c>
      <c r="K2670" t="s">
        <v>49</v>
      </c>
      <c r="L2670" s="52" t="s">
        <v>52</v>
      </c>
    </row>
    <row r="2671" spans="1:12" x14ac:dyDescent="0.25">
      <c r="B2671" t="s">
        <v>7686</v>
      </c>
      <c r="C2671" t="s">
        <v>3812</v>
      </c>
      <c r="E2671" t="s">
        <v>49</v>
      </c>
      <c r="I2671" s="53">
        <v>0</v>
      </c>
      <c r="J2671" t="s">
        <v>8594</v>
      </c>
      <c r="K2671" t="s">
        <v>49</v>
      </c>
      <c r="L2671" s="52" t="s">
        <v>52</v>
      </c>
    </row>
    <row r="2672" spans="1:12" x14ac:dyDescent="0.25">
      <c r="A2672">
        <v>14210114</v>
      </c>
      <c r="B2672" t="s">
        <v>3813</v>
      </c>
      <c r="C2672" t="s">
        <v>3814</v>
      </c>
      <c r="D2672">
        <v>14210114</v>
      </c>
      <c r="E2672" t="s">
        <v>49</v>
      </c>
      <c r="F2672">
        <v>0</v>
      </c>
      <c r="H2672">
        <v>91.67</v>
      </c>
      <c r="I2672">
        <v>0</v>
      </c>
      <c r="J2672" t="s">
        <v>51</v>
      </c>
      <c r="K2672" t="s">
        <v>49</v>
      </c>
      <c r="L2672" s="52" t="s">
        <v>56</v>
      </c>
    </row>
    <row r="2673" spans="1:12" x14ac:dyDescent="0.25">
      <c r="B2673" t="s">
        <v>7687</v>
      </c>
      <c r="C2673" t="s">
        <v>3815</v>
      </c>
      <c r="E2673" t="s">
        <v>49</v>
      </c>
      <c r="I2673" s="53">
        <v>0</v>
      </c>
      <c r="J2673" t="s">
        <v>51</v>
      </c>
      <c r="K2673" t="s">
        <v>49</v>
      </c>
      <c r="L2673" s="52" t="s">
        <v>52</v>
      </c>
    </row>
    <row r="2674" spans="1:12" x14ac:dyDescent="0.25">
      <c r="B2674" t="s">
        <v>7688</v>
      </c>
      <c r="C2674" t="s">
        <v>3816</v>
      </c>
      <c r="E2674" t="s">
        <v>49</v>
      </c>
      <c r="I2674" s="53">
        <v>0</v>
      </c>
      <c r="J2674" t="s">
        <v>51</v>
      </c>
      <c r="K2674" t="s">
        <v>49</v>
      </c>
      <c r="L2674" s="52" t="s">
        <v>52</v>
      </c>
    </row>
    <row r="2675" spans="1:12" x14ac:dyDescent="0.25">
      <c r="A2675">
        <v>21002348</v>
      </c>
      <c r="B2675" t="s">
        <v>3817</v>
      </c>
      <c r="C2675" t="s">
        <v>3818</v>
      </c>
      <c r="D2675">
        <v>21002348</v>
      </c>
      <c r="E2675" t="s">
        <v>49</v>
      </c>
      <c r="F2675">
        <v>0</v>
      </c>
      <c r="G2675" t="s">
        <v>74</v>
      </c>
      <c r="H2675">
        <v>100</v>
      </c>
      <c r="I2675">
        <v>0</v>
      </c>
      <c r="J2675" t="s">
        <v>75</v>
      </c>
      <c r="K2675" t="s">
        <v>49</v>
      </c>
      <c r="L2675" s="52" t="s">
        <v>52</v>
      </c>
    </row>
    <row r="2676" spans="1:12" x14ac:dyDescent="0.25">
      <c r="B2676" t="s">
        <v>7689</v>
      </c>
      <c r="C2676" t="s">
        <v>3819</v>
      </c>
      <c r="E2676" t="s">
        <v>49</v>
      </c>
      <c r="I2676" s="53">
        <v>0</v>
      </c>
      <c r="J2676" t="s">
        <v>51</v>
      </c>
      <c r="K2676" t="s">
        <v>49</v>
      </c>
      <c r="L2676" s="52" t="s">
        <v>52</v>
      </c>
    </row>
    <row r="2677" spans="1:12" x14ac:dyDescent="0.25">
      <c r="B2677" t="s">
        <v>7690</v>
      </c>
      <c r="C2677" t="s">
        <v>3820</v>
      </c>
      <c r="E2677" t="s">
        <v>49</v>
      </c>
      <c r="I2677" s="53">
        <v>0</v>
      </c>
      <c r="J2677" t="s">
        <v>51</v>
      </c>
      <c r="K2677" t="s">
        <v>49</v>
      </c>
      <c r="L2677" s="52" t="s">
        <v>52</v>
      </c>
    </row>
    <row r="2678" spans="1:12" x14ac:dyDescent="0.25">
      <c r="A2678">
        <v>23238314</v>
      </c>
      <c r="B2678" t="s">
        <v>3821</v>
      </c>
      <c r="C2678" t="s">
        <v>3822</v>
      </c>
      <c r="D2678">
        <v>23238314</v>
      </c>
      <c r="E2678" t="s">
        <v>71</v>
      </c>
      <c r="F2678">
        <v>0</v>
      </c>
      <c r="G2678" t="s">
        <v>50</v>
      </c>
      <c r="H2678">
        <v>91.67</v>
      </c>
      <c r="I2678">
        <v>0</v>
      </c>
      <c r="J2678" t="s">
        <v>51</v>
      </c>
      <c r="K2678" t="s">
        <v>71</v>
      </c>
      <c r="L2678" s="52" t="s">
        <v>56</v>
      </c>
    </row>
    <row r="2679" spans="1:12" x14ac:dyDescent="0.25">
      <c r="A2679">
        <v>10837658</v>
      </c>
      <c r="B2679" t="s">
        <v>3823</v>
      </c>
      <c r="C2679" t="s">
        <v>3824</v>
      </c>
      <c r="D2679">
        <v>10837658</v>
      </c>
      <c r="E2679" t="s">
        <v>49</v>
      </c>
      <c r="F2679">
        <v>5</v>
      </c>
      <c r="G2679" t="s">
        <v>163</v>
      </c>
      <c r="H2679">
        <v>118.45</v>
      </c>
      <c r="I2679">
        <v>2</v>
      </c>
      <c r="J2679" t="s">
        <v>164</v>
      </c>
      <c r="K2679" t="s">
        <v>49</v>
      </c>
      <c r="L2679" s="52" t="s">
        <v>56</v>
      </c>
    </row>
    <row r="2680" spans="1:12" x14ac:dyDescent="0.25">
      <c r="A2680">
        <v>24015357</v>
      </c>
      <c r="B2680" t="s">
        <v>3825</v>
      </c>
      <c r="C2680" t="s">
        <v>3826</v>
      </c>
      <c r="D2680">
        <v>24015357</v>
      </c>
      <c r="E2680" t="s">
        <v>49</v>
      </c>
      <c r="F2680">
        <v>0</v>
      </c>
      <c r="G2680" t="s">
        <v>50</v>
      </c>
      <c r="H2680">
        <v>91.67</v>
      </c>
      <c r="I2680">
        <v>0</v>
      </c>
      <c r="J2680" t="s">
        <v>51</v>
      </c>
      <c r="K2680" t="s">
        <v>49</v>
      </c>
      <c r="L2680" s="52" t="s">
        <v>52</v>
      </c>
    </row>
    <row r="2681" spans="1:12" x14ac:dyDescent="0.25">
      <c r="A2681">
        <v>15253514</v>
      </c>
      <c r="B2681" t="s">
        <v>3827</v>
      </c>
      <c r="C2681" t="s">
        <v>3828</v>
      </c>
      <c r="D2681">
        <v>15253514</v>
      </c>
      <c r="E2681" t="s">
        <v>49</v>
      </c>
      <c r="F2681">
        <v>0</v>
      </c>
      <c r="G2681" t="s">
        <v>50</v>
      </c>
      <c r="H2681">
        <v>91.67</v>
      </c>
      <c r="I2681">
        <v>1</v>
      </c>
      <c r="J2681" t="s">
        <v>51</v>
      </c>
      <c r="K2681" t="s">
        <v>49</v>
      </c>
      <c r="L2681" s="52" t="s">
        <v>56</v>
      </c>
    </row>
    <row r="2682" spans="1:12" x14ac:dyDescent="0.25">
      <c r="A2682">
        <v>10856964</v>
      </c>
      <c r="B2682" t="s">
        <v>3829</v>
      </c>
      <c r="C2682" t="s">
        <v>3830</v>
      </c>
      <c r="D2682">
        <v>10856964</v>
      </c>
      <c r="E2682" t="s">
        <v>49</v>
      </c>
      <c r="F2682">
        <v>2</v>
      </c>
      <c r="G2682" t="s">
        <v>101</v>
      </c>
      <c r="H2682">
        <v>112.5</v>
      </c>
      <c r="I2682">
        <v>1</v>
      </c>
      <c r="J2682" t="s">
        <v>102</v>
      </c>
      <c r="K2682" t="s">
        <v>49</v>
      </c>
      <c r="L2682" s="52" t="s">
        <v>52</v>
      </c>
    </row>
    <row r="2683" spans="1:12" x14ac:dyDescent="0.25">
      <c r="B2683" t="s">
        <v>7691</v>
      </c>
      <c r="C2683" t="s">
        <v>3831</v>
      </c>
      <c r="E2683" t="s">
        <v>49</v>
      </c>
      <c r="I2683" s="53">
        <v>1</v>
      </c>
      <c r="J2683" t="s">
        <v>8590</v>
      </c>
      <c r="K2683" t="s">
        <v>49</v>
      </c>
      <c r="L2683" s="52" t="s">
        <v>56</v>
      </c>
    </row>
    <row r="2684" spans="1:12" x14ac:dyDescent="0.25">
      <c r="B2684" t="s">
        <v>7692</v>
      </c>
      <c r="C2684" t="s">
        <v>3832</v>
      </c>
      <c r="E2684" t="s">
        <v>49</v>
      </c>
      <c r="I2684" s="53">
        <v>3</v>
      </c>
      <c r="J2684" t="s">
        <v>8590</v>
      </c>
      <c r="K2684" t="s">
        <v>49</v>
      </c>
      <c r="L2684" s="52" t="s">
        <v>52</v>
      </c>
    </row>
    <row r="2685" spans="1:12" x14ac:dyDescent="0.25">
      <c r="B2685" t="s">
        <v>7693</v>
      </c>
      <c r="C2685" t="s">
        <v>3833</v>
      </c>
      <c r="E2685" t="s">
        <v>49</v>
      </c>
      <c r="I2685" s="53">
        <v>0</v>
      </c>
      <c r="J2685" t="s">
        <v>8590</v>
      </c>
      <c r="K2685" t="s">
        <v>49</v>
      </c>
      <c r="L2685" s="52" t="s">
        <v>52</v>
      </c>
    </row>
    <row r="2686" spans="1:12" x14ac:dyDescent="0.25">
      <c r="B2686" t="s">
        <v>7694</v>
      </c>
      <c r="C2686" t="s">
        <v>3834</v>
      </c>
      <c r="E2686" t="s">
        <v>49</v>
      </c>
      <c r="I2686" s="53">
        <v>1</v>
      </c>
      <c r="J2686" t="s">
        <v>51</v>
      </c>
      <c r="K2686" t="s">
        <v>49</v>
      </c>
      <c r="L2686" s="52" t="s">
        <v>52</v>
      </c>
    </row>
    <row r="2687" spans="1:12" x14ac:dyDescent="0.25">
      <c r="A2687">
        <v>23749535</v>
      </c>
      <c r="B2687" t="s">
        <v>3835</v>
      </c>
      <c r="C2687" t="s">
        <v>3836</v>
      </c>
      <c r="D2687">
        <v>23749535</v>
      </c>
      <c r="E2687" t="s">
        <v>49</v>
      </c>
      <c r="F2687">
        <v>0</v>
      </c>
      <c r="G2687" t="s">
        <v>163</v>
      </c>
      <c r="H2687">
        <v>108.33</v>
      </c>
      <c r="I2687">
        <v>0</v>
      </c>
      <c r="J2687" t="s">
        <v>164</v>
      </c>
      <c r="K2687" t="s">
        <v>49</v>
      </c>
      <c r="L2687" s="52" t="s">
        <v>56</v>
      </c>
    </row>
    <row r="2688" spans="1:12" x14ac:dyDescent="0.25">
      <c r="B2688" t="s">
        <v>7695</v>
      </c>
      <c r="C2688" t="s">
        <v>3837</v>
      </c>
      <c r="E2688" t="s">
        <v>49</v>
      </c>
      <c r="I2688" s="53">
        <v>0</v>
      </c>
      <c r="J2688" t="s">
        <v>51</v>
      </c>
      <c r="K2688" t="s">
        <v>49</v>
      </c>
      <c r="L2688" s="52" t="s">
        <v>52</v>
      </c>
    </row>
    <row r="2689" spans="1:12" x14ac:dyDescent="0.25">
      <c r="B2689" t="s">
        <v>7696</v>
      </c>
      <c r="C2689" t="s">
        <v>3838</v>
      </c>
      <c r="E2689" t="s">
        <v>49</v>
      </c>
      <c r="I2689" s="53">
        <v>1</v>
      </c>
      <c r="J2689" t="s">
        <v>181</v>
      </c>
      <c r="K2689" t="s">
        <v>49</v>
      </c>
      <c r="L2689" s="52" t="s">
        <v>52</v>
      </c>
    </row>
    <row r="2690" spans="1:12" x14ac:dyDescent="0.25">
      <c r="A2690">
        <v>10854887</v>
      </c>
      <c r="B2690" t="s">
        <v>3839</v>
      </c>
      <c r="C2690" t="s">
        <v>3840</v>
      </c>
      <c r="D2690">
        <v>10854887</v>
      </c>
      <c r="E2690" t="s">
        <v>49</v>
      </c>
      <c r="F2690">
        <v>0</v>
      </c>
      <c r="G2690" t="s">
        <v>50</v>
      </c>
      <c r="H2690">
        <v>98.4</v>
      </c>
      <c r="I2690">
        <v>0</v>
      </c>
      <c r="J2690" t="s">
        <v>51</v>
      </c>
      <c r="K2690" t="s">
        <v>49</v>
      </c>
      <c r="L2690" s="52" t="s">
        <v>56</v>
      </c>
    </row>
    <row r="2691" spans="1:12" x14ac:dyDescent="0.25">
      <c r="A2691">
        <v>12171292</v>
      </c>
      <c r="B2691" t="s">
        <v>3841</v>
      </c>
      <c r="C2691" t="s">
        <v>3842</v>
      </c>
      <c r="D2691">
        <v>12171292</v>
      </c>
      <c r="E2691" t="s">
        <v>49</v>
      </c>
      <c r="F2691">
        <v>1</v>
      </c>
      <c r="G2691" t="s">
        <v>50</v>
      </c>
      <c r="H2691">
        <v>91.67</v>
      </c>
      <c r="I2691">
        <v>0</v>
      </c>
      <c r="J2691" t="s">
        <v>51</v>
      </c>
      <c r="K2691" t="s">
        <v>49</v>
      </c>
      <c r="L2691" s="52" t="s">
        <v>56</v>
      </c>
    </row>
    <row r="2692" spans="1:12" x14ac:dyDescent="0.25">
      <c r="A2692">
        <v>23479433</v>
      </c>
      <c r="B2692" t="s">
        <v>3843</v>
      </c>
      <c r="C2692" t="s">
        <v>3844</v>
      </c>
      <c r="D2692">
        <v>23479433</v>
      </c>
      <c r="E2692" t="s">
        <v>49</v>
      </c>
      <c r="F2692">
        <v>0</v>
      </c>
      <c r="G2692" t="s">
        <v>50</v>
      </c>
      <c r="H2692">
        <v>91.67</v>
      </c>
      <c r="I2692">
        <v>0</v>
      </c>
      <c r="J2692" t="s">
        <v>51</v>
      </c>
      <c r="K2692" t="s">
        <v>49</v>
      </c>
      <c r="L2692" s="52" t="s">
        <v>52</v>
      </c>
    </row>
    <row r="2693" spans="1:12" x14ac:dyDescent="0.25">
      <c r="B2693" t="s">
        <v>7697</v>
      </c>
      <c r="C2693" t="s">
        <v>3845</v>
      </c>
      <c r="E2693" t="s">
        <v>49</v>
      </c>
      <c r="I2693" s="53">
        <v>0</v>
      </c>
      <c r="J2693" t="s">
        <v>51</v>
      </c>
      <c r="K2693" t="s">
        <v>49</v>
      </c>
      <c r="L2693" s="52" t="s">
        <v>52</v>
      </c>
    </row>
    <row r="2694" spans="1:12" x14ac:dyDescent="0.25">
      <c r="B2694" t="s">
        <v>7698</v>
      </c>
      <c r="C2694" t="s">
        <v>3850</v>
      </c>
      <c r="E2694" t="s">
        <v>49</v>
      </c>
      <c r="I2694" s="53">
        <v>0</v>
      </c>
      <c r="J2694" t="s">
        <v>8594</v>
      </c>
      <c r="K2694" t="s">
        <v>49</v>
      </c>
      <c r="L2694" s="52" t="s">
        <v>52</v>
      </c>
    </row>
    <row r="2695" spans="1:12" x14ac:dyDescent="0.25">
      <c r="B2695" t="s">
        <v>7699</v>
      </c>
      <c r="C2695" t="s">
        <v>3851</v>
      </c>
      <c r="E2695" t="s">
        <v>49</v>
      </c>
      <c r="I2695" s="53">
        <v>0</v>
      </c>
      <c r="J2695" t="s">
        <v>51</v>
      </c>
      <c r="K2695" t="s">
        <v>49</v>
      </c>
      <c r="L2695" s="52" t="s">
        <v>52</v>
      </c>
    </row>
    <row r="2696" spans="1:12" x14ac:dyDescent="0.25">
      <c r="A2696">
        <v>10993900</v>
      </c>
      <c r="B2696" t="s">
        <v>3846</v>
      </c>
      <c r="C2696" t="s">
        <v>3847</v>
      </c>
      <c r="D2696">
        <v>10993900</v>
      </c>
      <c r="E2696" t="s">
        <v>49</v>
      </c>
      <c r="F2696">
        <v>0</v>
      </c>
      <c r="G2696" t="s">
        <v>50</v>
      </c>
      <c r="H2696">
        <v>98.4</v>
      </c>
      <c r="I2696">
        <v>0</v>
      </c>
      <c r="J2696" t="s">
        <v>51</v>
      </c>
      <c r="K2696" t="s">
        <v>49</v>
      </c>
      <c r="L2696" s="52" t="s">
        <v>56</v>
      </c>
    </row>
    <row r="2697" spans="1:12" x14ac:dyDescent="0.25">
      <c r="A2697">
        <v>15128640</v>
      </c>
      <c r="B2697" t="s">
        <v>3848</v>
      </c>
      <c r="C2697" t="s">
        <v>3849</v>
      </c>
      <c r="D2697">
        <v>15128640</v>
      </c>
      <c r="E2697" t="s">
        <v>49</v>
      </c>
      <c r="F2697">
        <v>0</v>
      </c>
      <c r="G2697" t="s">
        <v>50</v>
      </c>
      <c r="H2697">
        <v>91.67</v>
      </c>
      <c r="I2697">
        <v>0</v>
      </c>
      <c r="J2697" t="s">
        <v>51</v>
      </c>
      <c r="K2697" t="s">
        <v>49</v>
      </c>
      <c r="L2697" s="52" t="s">
        <v>56</v>
      </c>
    </row>
    <row r="2698" spans="1:12" x14ac:dyDescent="0.25">
      <c r="B2698" t="s">
        <v>7700</v>
      </c>
      <c r="C2698" t="s">
        <v>3852</v>
      </c>
      <c r="E2698" t="s">
        <v>49</v>
      </c>
      <c r="I2698" s="53">
        <v>0</v>
      </c>
      <c r="J2698" t="s">
        <v>8594</v>
      </c>
      <c r="K2698" t="s">
        <v>49</v>
      </c>
      <c r="L2698" s="52" t="s">
        <v>52</v>
      </c>
    </row>
    <row r="2699" spans="1:12" x14ac:dyDescent="0.25">
      <c r="A2699">
        <v>10884706</v>
      </c>
      <c r="B2699" t="s">
        <v>3853</v>
      </c>
      <c r="C2699" t="s">
        <v>3854</v>
      </c>
      <c r="D2699">
        <v>10884706</v>
      </c>
      <c r="E2699" t="s">
        <v>49</v>
      </c>
      <c r="F2699">
        <v>12</v>
      </c>
      <c r="H2699">
        <v>98.4</v>
      </c>
      <c r="I2699">
        <v>0</v>
      </c>
      <c r="J2699" t="s">
        <v>51</v>
      </c>
      <c r="K2699" t="s">
        <v>49</v>
      </c>
      <c r="L2699" s="52" t="s">
        <v>56</v>
      </c>
    </row>
    <row r="2700" spans="1:12" x14ac:dyDescent="0.25">
      <c r="B2700" t="s">
        <v>7701</v>
      </c>
      <c r="C2700" t="s">
        <v>3855</v>
      </c>
      <c r="E2700" t="s">
        <v>49</v>
      </c>
      <c r="I2700" s="53">
        <v>0</v>
      </c>
      <c r="J2700" t="s">
        <v>51</v>
      </c>
      <c r="K2700" t="s">
        <v>49</v>
      </c>
      <c r="L2700" s="52" t="s">
        <v>52</v>
      </c>
    </row>
    <row r="2701" spans="1:12" x14ac:dyDescent="0.25">
      <c r="A2701">
        <v>10934442</v>
      </c>
      <c r="B2701" t="s">
        <v>3856</v>
      </c>
      <c r="C2701" t="s">
        <v>3857</v>
      </c>
      <c r="D2701">
        <v>10934442</v>
      </c>
      <c r="E2701" t="s">
        <v>71</v>
      </c>
      <c r="F2701">
        <v>1</v>
      </c>
      <c r="G2701" t="s">
        <v>50</v>
      </c>
      <c r="H2701">
        <v>98.4</v>
      </c>
      <c r="I2701">
        <v>0</v>
      </c>
      <c r="J2701" t="s">
        <v>51</v>
      </c>
      <c r="K2701" t="s">
        <v>71</v>
      </c>
      <c r="L2701" s="52" t="s">
        <v>56</v>
      </c>
    </row>
    <row r="2702" spans="1:12" x14ac:dyDescent="0.25">
      <c r="B2702" t="s">
        <v>7702</v>
      </c>
      <c r="C2702" t="s">
        <v>3858</v>
      </c>
      <c r="E2702" t="s">
        <v>49</v>
      </c>
      <c r="I2702" s="53">
        <v>1</v>
      </c>
      <c r="J2702" t="s">
        <v>8590</v>
      </c>
      <c r="K2702" t="s">
        <v>49</v>
      </c>
      <c r="L2702" s="52" t="s">
        <v>52</v>
      </c>
    </row>
    <row r="2703" spans="1:12" x14ac:dyDescent="0.25">
      <c r="B2703" t="s">
        <v>7703</v>
      </c>
      <c r="C2703" t="s">
        <v>3859</v>
      </c>
      <c r="E2703" t="s">
        <v>49</v>
      </c>
      <c r="I2703" s="53">
        <v>2</v>
      </c>
      <c r="J2703" t="s">
        <v>51</v>
      </c>
      <c r="K2703" t="s">
        <v>49</v>
      </c>
      <c r="L2703" s="52" t="s">
        <v>52</v>
      </c>
    </row>
    <row r="2704" spans="1:12" x14ac:dyDescent="0.25">
      <c r="A2704">
        <v>12246685</v>
      </c>
      <c r="B2704" t="s">
        <v>3860</v>
      </c>
      <c r="C2704" t="s">
        <v>3861</v>
      </c>
      <c r="D2704">
        <v>12246685</v>
      </c>
      <c r="E2704" t="s">
        <v>71</v>
      </c>
      <c r="F2704">
        <v>4</v>
      </c>
      <c r="G2704" t="s">
        <v>50</v>
      </c>
      <c r="H2704">
        <v>91.67</v>
      </c>
      <c r="I2704">
        <v>1</v>
      </c>
      <c r="J2704" t="s">
        <v>51</v>
      </c>
      <c r="K2704" t="s">
        <v>71</v>
      </c>
      <c r="L2704" s="52" t="s">
        <v>56</v>
      </c>
    </row>
    <row r="2705" spans="1:12" x14ac:dyDescent="0.25">
      <c r="A2705">
        <v>11014006</v>
      </c>
      <c r="B2705" t="s">
        <v>3862</v>
      </c>
      <c r="C2705" t="s">
        <v>3863</v>
      </c>
      <c r="D2705">
        <v>11014006</v>
      </c>
      <c r="E2705" t="s">
        <v>49</v>
      </c>
      <c r="F2705">
        <v>0</v>
      </c>
      <c r="G2705" t="s">
        <v>74</v>
      </c>
      <c r="H2705">
        <v>106.41</v>
      </c>
      <c r="I2705">
        <v>0</v>
      </c>
      <c r="J2705" t="s">
        <v>75</v>
      </c>
      <c r="K2705" t="s">
        <v>49</v>
      </c>
      <c r="L2705" s="52" t="s">
        <v>56</v>
      </c>
    </row>
    <row r="2706" spans="1:12" x14ac:dyDescent="0.25">
      <c r="B2706" t="s">
        <v>7704</v>
      </c>
      <c r="C2706" t="s">
        <v>3864</v>
      </c>
      <c r="E2706" t="s">
        <v>49</v>
      </c>
      <c r="I2706" s="53">
        <v>0</v>
      </c>
      <c r="J2706" t="s">
        <v>51</v>
      </c>
      <c r="K2706" t="s">
        <v>49</v>
      </c>
      <c r="L2706" s="52" t="s">
        <v>52</v>
      </c>
    </row>
    <row r="2707" spans="1:12" x14ac:dyDescent="0.25">
      <c r="B2707" t="s">
        <v>7705</v>
      </c>
      <c r="C2707" t="s">
        <v>3865</v>
      </c>
      <c r="E2707" t="s">
        <v>49</v>
      </c>
      <c r="I2707" s="53">
        <v>0</v>
      </c>
      <c r="J2707" t="s">
        <v>51</v>
      </c>
      <c r="K2707" t="s">
        <v>49</v>
      </c>
      <c r="L2707" s="52" t="s">
        <v>52</v>
      </c>
    </row>
    <row r="2708" spans="1:12" x14ac:dyDescent="0.25">
      <c r="B2708" t="s">
        <v>7706</v>
      </c>
      <c r="C2708" t="s">
        <v>3866</v>
      </c>
      <c r="E2708" t="s">
        <v>49</v>
      </c>
      <c r="I2708" s="53">
        <v>1</v>
      </c>
      <c r="J2708" t="s">
        <v>51</v>
      </c>
      <c r="K2708" t="s">
        <v>49</v>
      </c>
      <c r="L2708" s="52" t="s">
        <v>52</v>
      </c>
    </row>
    <row r="2709" spans="1:12" x14ac:dyDescent="0.25">
      <c r="B2709" t="s">
        <v>7707</v>
      </c>
      <c r="C2709" t="s">
        <v>3867</v>
      </c>
      <c r="E2709" t="s">
        <v>49</v>
      </c>
      <c r="I2709" s="53">
        <v>1</v>
      </c>
      <c r="J2709" t="s">
        <v>8590</v>
      </c>
      <c r="K2709" t="s">
        <v>49</v>
      </c>
      <c r="L2709" s="52" t="s">
        <v>56</v>
      </c>
    </row>
    <row r="2710" spans="1:12" x14ac:dyDescent="0.25">
      <c r="A2710">
        <v>10839128</v>
      </c>
      <c r="B2710" t="s">
        <v>3868</v>
      </c>
      <c r="C2710" t="s">
        <v>3869</v>
      </c>
      <c r="D2710">
        <v>10839128</v>
      </c>
      <c r="E2710" t="s">
        <v>71</v>
      </c>
      <c r="F2710">
        <v>1</v>
      </c>
      <c r="G2710" t="s">
        <v>163</v>
      </c>
      <c r="H2710">
        <v>118.45</v>
      </c>
      <c r="I2710">
        <v>0</v>
      </c>
      <c r="J2710" t="s">
        <v>164</v>
      </c>
      <c r="K2710" t="s">
        <v>71</v>
      </c>
      <c r="L2710" s="52" t="s">
        <v>56</v>
      </c>
    </row>
    <row r="2711" spans="1:12" x14ac:dyDescent="0.25">
      <c r="B2711" t="s">
        <v>7708</v>
      </c>
      <c r="C2711" t="s">
        <v>3874</v>
      </c>
      <c r="E2711" t="s">
        <v>49</v>
      </c>
      <c r="I2711" s="53">
        <v>1</v>
      </c>
      <c r="J2711" t="s">
        <v>8594</v>
      </c>
      <c r="K2711" t="s">
        <v>49</v>
      </c>
      <c r="L2711" s="52" t="s">
        <v>52</v>
      </c>
    </row>
    <row r="2712" spans="1:12" x14ac:dyDescent="0.25">
      <c r="A2712">
        <v>10841523</v>
      </c>
      <c r="B2712" t="s">
        <v>3870</v>
      </c>
      <c r="C2712" t="s">
        <v>3871</v>
      </c>
      <c r="D2712">
        <v>10841523</v>
      </c>
      <c r="E2712" t="s">
        <v>49</v>
      </c>
      <c r="F2712">
        <v>0</v>
      </c>
      <c r="G2712" t="s">
        <v>50</v>
      </c>
      <c r="H2712">
        <v>98.4</v>
      </c>
      <c r="I2712">
        <v>0</v>
      </c>
      <c r="J2712" t="s">
        <v>51</v>
      </c>
      <c r="K2712" t="s">
        <v>49</v>
      </c>
      <c r="L2712" s="52" t="s">
        <v>52</v>
      </c>
    </row>
    <row r="2713" spans="1:12" x14ac:dyDescent="0.25">
      <c r="A2713">
        <v>10856885</v>
      </c>
      <c r="B2713" t="s">
        <v>3872</v>
      </c>
      <c r="C2713" t="s">
        <v>3873</v>
      </c>
      <c r="D2713">
        <v>10856885</v>
      </c>
      <c r="E2713" t="s">
        <v>49</v>
      </c>
      <c r="F2713">
        <v>3</v>
      </c>
      <c r="G2713" t="s">
        <v>117</v>
      </c>
      <c r="H2713">
        <v>118.45</v>
      </c>
      <c r="I2713">
        <v>1</v>
      </c>
      <c r="J2713" t="s">
        <v>118</v>
      </c>
      <c r="K2713" t="s">
        <v>49</v>
      </c>
      <c r="L2713" s="52" t="s">
        <v>56</v>
      </c>
    </row>
    <row r="2714" spans="1:12" x14ac:dyDescent="0.25">
      <c r="A2714">
        <v>10837849</v>
      </c>
      <c r="B2714" t="s">
        <v>3875</v>
      </c>
      <c r="C2714" t="s">
        <v>3876</v>
      </c>
      <c r="D2714">
        <v>10837849</v>
      </c>
      <c r="E2714" t="s">
        <v>49</v>
      </c>
      <c r="F2714">
        <v>3</v>
      </c>
      <c r="G2714" t="s">
        <v>50</v>
      </c>
      <c r="H2714">
        <v>91.67</v>
      </c>
      <c r="I2714">
        <v>1</v>
      </c>
      <c r="J2714" t="s">
        <v>51</v>
      </c>
      <c r="K2714" t="s">
        <v>49</v>
      </c>
      <c r="L2714" s="52" t="s">
        <v>56</v>
      </c>
    </row>
    <row r="2715" spans="1:12" x14ac:dyDescent="0.25">
      <c r="B2715" t="s">
        <v>7709</v>
      </c>
      <c r="C2715" t="s">
        <v>3877</v>
      </c>
      <c r="E2715" t="s">
        <v>49</v>
      </c>
      <c r="I2715" s="53">
        <v>3</v>
      </c>
      <c r="J2715" t="s">
        <v>51</v>
      </c>
      <c r="K2715" t="s">
        <v>49</v>
      </c>
      <c r="L2715" s="52" t="s">
        <v>52</v>
      </c>
    </row>
    <row r="2716" spans="1:12" x14ac:dyDescent="0.25">
      <c r="A2716">
        <v>10838998</v>
      </c>
      <c r="B2716" t="s">
        <v>3878</v>
      </c>
      <c r="C2716" t="s">
        <v>3879</v>
      </c>
      <c r="D2716">
        <v>10838998</v>
      </c>
      <c r="E2716" t="s">
        <v>49</v>
      </c>
      <c r="G2716" t="s">
        <v>320</v>
      </c>
      <c r="H2716">
        <v>98.4</v>
      </c>
      <c r="I2716">
        <v>0</v>
      </c>
      <c r="J2716" t="s">
        <v>321</v>
      </c>
      <c r="K2716" t="s">
        <v>49</v>
      </c>
      <c r="L2716" s="52" t="s">
        <v>56</v>
      </c>
    </row>
    <row r="2717" spans="1:12" x14ac:dyDescent="0.25">
      <c r="A2717">
        <v>23055301</v>
      </c>
      <c r="B2717" t="s">
        <v>3880</v>
      </c>
      <c r="C2717" t="s">
        <v>3881</v>
      </c>
      <c r="D2717">
        <v>23055301</v>
      </c>
      <c r="E2717" t="s">
        <v>71</v>
      </c>
      <c r="F2717">
        <v>0</v>
      </c>
      <c r="G2717" t="s">
        <v>74</v>
      </c>
      <c r="H2717">
        <v>106.41</v>
      </c>
      <c r="I2717">
        <v>0</v>
      </c>
      <c r="J2717" t="s">
        <v>75</v>
      </c>
      <c r="K2717" t="s">
        <v>71</v>
      </c>
      <c r="L2717" s="52" t="s">
        <v>56</v>
      </c>
    </row>
    <row r="2718" spans="1:12" x14ac:dyDescent="0.25">
      <c r="B2718" t="s">
        <v>7710</v>
      </c>
      <c r="C2718" t="s">
        <v>3882</v>
      </c>
      <c r="E2718" t="s">
        <v>49</v>
      </c>
      <c r="I2718" s="53">
        <v>1</v>
      </c>
      <c r="J2718" t="s">
        <v>181</v>
      </c>
      <c r="K2718" t="s">
        <v>49</v>
      </c>
      <c r="L2718" s="52" t="s">
        <v>52</v>
      </c>
    </row>
    <row r="2719" spans="1:12" x14ac:dyDescent="0.25">
      <c r="A2719">
        <v>10857691</v>
      </c>
      <c r="B2719" t="s">
        <v>3883</v>
      </c>
      <c r="C2719" t="s">
        <v>3884</v>
      </c>
      <c r="D2719">
        <v>10857691</v>
      </c>
      <c r="E2719" t="s">
        <v>49</v>
      </c>
      <c r="F2719">
        <v>2</v>
      </c>
      <c r="G2719" t="s">
        <v>117</v>
      </c>
      <c r="H2719">
        <v>108.33</v>
      </c>
      <c r="I2719">
        <v>1</v>
      </c>
      <c r="J2719" t="s">
        <v>118</v>
      </c>
      <c r="K2719" t="s">
        <v>49</v>
      </c>
      <c r="L2719" s="52" t="s">
        <v>52</v>
      </c>
    </row>
    <row r="2720" spans="1:12" x14ac:dyDescent="0.25">
      <c r="B2720" t="s">
        <v>7711</v>
      </c>
      <c r="C2720" t="s">
        <v>3885</v>
      </c>
      <c r="E2720" t="s">
        <v>49</v>
      </c>
      <c r="I2720" s="53">
        <v>0</v>
      </c>
      <c r="J2720" t="s">
        <v>51</v>
      </c>
      <c r="K2720" t="s">
        <v>49</v>
      </c>
      <c r="L2720" s="52" t="s">
        <v>52</v>
      </c>
    </row>
    <row r="2721" spans="1:12" x14ac:dyDescent="0.25">
      <c r="B2721" t="s">
        <v>7712</v>
      </c>
      <c r="C2721" t="s">
        <v>3886</v>
      </c>
      <c r="E2721" t="s">
        <v>49</v>
      </c>
      <c r="I2721" s="53">
        <v>1</v>
      </c>
      <c r="J2721" t="s">
        <v>8594</v>
      </c>
      <c r="K2721" t="s">
        <v>49</v>
      </c>
      <c r="L2721" s="52" t="s">
        <v>52</v>
      </c>
    </row>
    <row r="2722" spans="1:12" x14ac:dyDescent="0.25">
      <c r="B2722" t="s">
        <v>7713</v>
      </c>
      <c r="C2722" t="s">
        <v>3887</v>
      </c>
      <c r="E2722" t="s">
        <v>49</v>
      </c>
      <c r="I2722" s="53">
        <v>1</v>
      </c>
      <c r="J2722" t="s">
        <v>8590</v>
      </c>
      <c r="K2722" t="s">
        <v>49</v>
      </c>
      <c r="L2722" s="52" t="s">
        <v>52</v>
      </c>
    </row>
    <row r="2723" spans="1:12" x14ac:dyDescent="0.25">
      <c r="A2723">
        <v>23781129</v>
      </c>
      <c r="B2723" t="s">
        <v>3888</v>
      </c>
      <c r="C2723" t="s">
        <v>3889</v>
      </c>
      <c r="D2723">
        <v>23781129</v>
      </c>
      <c r="E2723" t="s">
        <v>49</v>
      </c>
      <c r="F2723">
        <v>2</v>
      </c>
      <c r="H2723">
        <v>91.67</v>
      </c>
      <c r="I2723">
        <v>0</v>
      </c>
      <c r="J2723" t="s">
        <v>51</v>
      </c>
      <c r="K2723" t="s">
        <v>49</v>
      </c>
      <c r="L2723" s="52" t="s">
        <v>56</v>
      </c>
    </row>
    <row r="2724" spans="1:12" x14ac:dyDescent="0.25">
      <c r="B2724" t="s">
        <v>7714</v>
      </c>
      <c r="C2724" t="s">
        <v>3890</v>
      </c>
      <c r="E2724" t="s">
        <v>49</v>
      </c>
      <c r="I2724" s="53">
        <v>0</v>
      </c>
      <c r="J2724" t="s">
        <v>51</v>
      </c>
      <c r="K2724" t="s">
        <v>49</v>
      </c>
      <c r="L2724" s="52" t="s">
        <v>52</v>
      </c>
    </row>
    <row r="2725" spans="1:12" x14ac:dyDescent="0.25">
      <c r="A2725">
        <v>15093769</v>
      </c>
      <c r="B2725" t="s">
        <v>7715</v>
      </c>
      <c r="D2725">
        <v>15093769</v>
      </c>
      <c r="E2725" t="s">
        <v>49</v>
      </c>
      <c r="H2725">
        <v>91.67</v>
      </c>
      <c r="J2725" t="s">
        <v>51</v>
      </c>
      <c r="K2725" t="s">
        <v>49</v>
      </c>
      <c r="L2725" s="52" t="s">
        <v>52</v>
      </c>
    </row>
    <row r="2726" spans="1:12" x14ac:dyDescent="0.25">
      <c r="B2726" t="s">
        <v>7716</v>
      </c>
      <c r="C2726" t="s">
        <v>3891</v>
      </c>
      <c r="E2726" t="s">
        <v>49</v>
      </c>
      <c r="I2726" s="53">
        <v>0</v>
      </c>
      <c r="J2726" t="s">
        <v>8590</v>
      </c>
      <c r="K2726" t="s">
        <v>49</v>
      </c>
      <c r="L2726" s="52" t="s">
        <v>52</v>
      </c>
    </row>
    <row r="2727" spans="1:12" x14ac:dyDescent="0.25">
      <c r="B2727" t="s">
        <v>7717</v>
      </c>
      <c r="C2727" t="s">
        <v>3892</v>
      </c>
      <c r="E2727" t="s">
        <v>49</v>
      </c>
      <c r="I2727" s="53">
        <v>0</v>
      </c>
      <c r="J2727" t="s">
        <v>51</v>
      </c>
      <c r="K2727" t="s">
        <v>49</v>
      </c>
      <c r="L2727" s="52" t="s">
        <v>52</v>
      </c>
    </row>
    <row r="2728" spans="1:12" x14ac:dyDescent="0.25">
      <c r="A2728">
        <v>16120236</v>
      </c>
      <c r="B2728" t="s">
        <v>3893</v>
      </c>
      <c r="C2728" t="s">
        <v>3894</v>
      </c>
      <c r="D2728">
        <v>16120236</v>
      </c>
      <c r="E2728" t="s">
        <v>49</v>
      </c>
      <c r="F2728">
        <v>2</v>
      </c>
      <c r="G2728" t="s">
        <v>50</v>
      </c>
      <c r="H2728">
        <v>91.67</v>
      </c>
      <c r="I2728">
        <v>0</v>
      </c>
      <c r="J2728" t="s">
        <v>51</v>
      </c>
      <c r="K2728" t="s">
        <v>49</v>
      </c>
      <c r="L2728" s="52" t="s">
        <v>52</v>
      </c>
    </row>
    <row r="2729" spans="1:12" x14ac:dyDescent="0.25">
      <c r="A2729">
        <v>10908307</v>
      </c>
      <c r="B2729" t="s">
        <v>3895</v>
      </c>
      <c r="C2729" t="s">
        <v>3896</v>
      </c>
      <c r="D2729">
        <v>10908307</v>
      </c>
      <c r="E2729" t="s">
        <v>49</v>
      </c>
      <c r="F2729">
        <v>8</v>
      </c>
      <c r="G2729" t="s">
        <v>50</v>
      </c>
      <c r="H2729">
        <v>91.67</v>
      </c>
      <c r="I2729">
        <v>3</v>
      </c>
      <c r="J2729" t="s">
        <v>51</v>
      </c>
      <c r="K2729" t="s">
        <v>49</v>
      </c>
      <c r="L2729" s="52" t="s">
        <v>52</v>
      </c>
    </row>
    <row r="2730" spans="1:12" x14ac:dyDescent="0.25">
      <c r="A2730">
        <v>10835875</v>
      </c>
      <c r="B2730" t="s">
        <v>3897</v>
      </c>
      <c r="C2730" t="s">
        <v>3898</v>
      </c>
      <c r="D2730">
        <v>10835875</v>
      </c>
      <c r="E2730" t="s">
        <v>49</v>
      </c>
      <c r="F2730">
        <v>4</v>
      </c>
      <c r="G2730" t="s">
        <v>101</v>
      </c>
      <c r="H2730">
        <v>112.5</v>
      </c>
      <c r="I2730">
        <v>1</v>
      </c>
      <c r="J2730" t="s">
        <v>102</v>
      </c>
      <c r="K2730" t="s">
        <v>49</v>
      </c>
      <c r="L2730" s="52" t="s">
        <v>56</v>
      </c>
    </row>
    <row r="2731" spans="1:12" x14ac:dyDescent="0.25">
      <c r="B2731" t="s">
        <v>7718</v>
      </c>
      <c r="C2731" t="s">
        <v>3899</v>
      </c>
      <c r="E2731" t="s">
        <v>49</v>
      </c>
      <c r="I2731" s="53">
        <v>0</v>
      </c>
      <c r="J2731" t="s">
        <v>51</v>
      </c>
      <c r="K2731" t="s">
        <v>49</v>
      </c>
      <c r="L2731" s="52" t="s">
        <v>52</v>
      </c>
    </row>
    <row r="2732" spans="1:12" x14ac:dyDescent="0.25">
      <c r="B2732" t="s">
        <v>7719</v>
      </c>
      <c r="C2732" t="s">
        <v>3900</v>
      </c>
      <c r="E2732" t="s">
        <v>49</v>
      </c>
      <c r="I2732" s="53">
        <v>0</v>
      </c>
      <c r="J2732" t="s">
        <v>8594</v>
      </c>
      <c r="K2732" t="s">
        <v>49</v>
      </c>
      <c r="L2732" s="52" t="s">
        <v>52</v>
      </c>
    </row>
    <row r="2733" spans="1:12" x14ac:dyDescent="0.25">
      <c r="A2733">
        <v>23980004</v>
      </c>
      <c r="B2733" t="s">
        <v>3901</v>
      </c>
      <c r="C2733" t="s">
        <v>3902</v>
      </c>
      <c r="D2733">
        <v>23980004</v>
      </c>
      <c r="E2733" t="s">
        <v>49</v>
      </c>
      <c r="F2733">
        <v>0</v>
      </c>
      <c r="G2733" t="s">
        <v>50</v>
      </c>
      <c r="H2733">
        <v>91.67</v>
      </c>
      <c r="I2733">
        <v>0</v>
      </c>
      <c r="J2733" t="s">
        <v>51</v>
      </c>
      <c r="K2733" t="s">
        <v>49</v>
      </c>
      <c r="L2733" s="52" t="s">
        <v>52</v>
      </c>
    </row>
    <row r="2734" spans="1:12" x14ac:dyDescent="0.25">
      <c r="B2734" t="s">
        <v>7720</v>
      </c>
      <c r="C2734" t="s">
        <v>3903</v>
      </c>
      <c r="E2734" t="s">
        <v>49</v>
      </c>
      <c r="I2734" s="53">
        <v>3</v>
      </c>
      <c r="J2734" t="s">
        <v>8590</v>
      </c>
      <c r="K2734" t="s">
        <v>49</v>
      </c>
      <c r="L2734" s="52" t="s">
        <v>52</v>
      </c>
    </row>
    <row r="2735" spans="1:12" x14ac:dyDescent="0.25">
      <c r="A2735">
        <v>11023007</v>
      </c>
      <c r="B2735" t="s">
        <v>3904</v>
      </c>
      <c r="C2735" t="s">
        <v>3905</v>
      </c>
      <c r="D2735">
        <v>11023007</v>
      </c>
      <c r="E2735" t="s">
        <v>49</v>
      </c>
      <c r="F2735">
        <v>8</v>
      </c>
      <c r="G2735" t="s">
        <v>101</v>
      </c>
      <c r="H2735">
        <v>112.5</v>
      </c>
      <c r="I2735">
        <v>2</v>
      </c>
      <c r="J2735" t="s">
        <v>102</v>
      </c>
      <c r="K2735" t="s">
        <v>49</v>
      </c>
      <c r="L2735" s="52" t="s">
        <v>56</v>
      </c>
    </row>
    <row r="2736" spans="1:12" x14ac:dyDescent="0.25">
      <c r="A2736">
        <v>21005655</v>
      </c>
      <c r="B2736" t="s">
        <v>7721</v>
      </c>
      <c r="C2736" t="s">
        <v>3906</v>
      </c>
      <c r="D2736">
        <v>21005655</v>
      </c>
      <c r="E2736" t="s">
        <v>49</v>
      </c>
      <c r="F2736">
        <v>0</v>
      </c>
      <c r="H2736">
        <v>100</v>
      </c>
      <c r="I2736">
        <v>1</v>
      </c>
      <c r="J2736" t="s">
        <v>75</v>
      </c>
      <c r="K2736" t="s">
        <v>49</v>
      </c>
      <c r="L2736" s="52" t="s">
        <v>56</v>
      </c>
    </row>
    <row r="2737" spans="1:12" x14ac:dyDescent="0.25">
      <c r="A2737">
        <v>24086389</v>
      </c>
      <c r="B2737" t="s">
        <v>3907</v>
      </c>
      <c r="C2737" t="s">
        <v>3908</v>
      </c>
      <c r="D2737">
        <v>24086389</v>
      </c>
      <c r="E2737" t="s">
        <v>49</v>
      </c>
      <c r="F2737">
        <v>1</v>
      </c>
      <c r="G2737" t="s">
        <v>50</v>
      </c>
      <c r="H2737">
        <v>91.67</v>
      </c>
      <c r="I2737">
        <v>0</v>
      </c>
      <c r="J2737" t="s">
        <v>51</v>
      </c>
      <c r="K2737" t="s">
        <v>49</v>
      </c>
      <c r="L2737" s="52" t="s">
        <v>52</v>
      </c>
    </row>
    <row r="2738" spans="1:12" x14ac:dyDescent="0.25">
      <c r="A2738">
        <v>21000743</v>
      </c>
      <c r="B2738" t="s">
        <v>7722</v>
      </c>
      <c r="C2738" t="s">
        <v>3909</v>
      </c>
      <c r="D2738">
        <v>21000743</v>
      </c>
      <c r="E2738" t="s">
        <v>49</v>
      </c>
      <c r="F2738">
        <v>4</v>
      </c>
      <c r="G2738" t="s">
        <v>50</v>
      </c>
      <c r="H2738">
        <v>91.67</v>
      </c>
      <c r="I2738" s="53">
        <v>2</v>
      </c>
      <c r="J2738" t="s">
        <v>51</v>
      </c>
      <c r="K2738" t="s">
        <v>49</v>
      </c>
      <c r="L2738" s="52" t="s">
        <v>56</v>
      </c>
    </row>
    <row r="2739" spans="1:12" x14ac:dyDescent="0.25">
      <c r="B2739" t="s">
        <v>7723</v>
      </c>
      <c r="C2739" t="s">
        <v>3910</v>
      </c>
      <c r="E2739" t="s">
        <v>49</v>
      </c>
      <c r="I2739" s="53">
        <v>0</v>
      </c>
      <c r="J2739" t="s">
        <v>51</v>
      </c>
      <c r="K2739" t="s">
        <v>49</v>
      </c>
      <c r="L2739" s="52" t="s">
        <v>52</v>
      </c>
    </row>
    <row r="2740" spans="1:12" x14ac:dyDescent="0.25">
      <c r="A2740">
        <v>23329783</v>
      </c>
      <c r="B2740" t="s">
        <v>3911</v>
      </c>
      <c r="C2740" t="s">
        <v>3912</v>
      </c>
      <c r="D2740">
        <v>23329783</v>
      </c>
      <c r="E2740" t="s">
        <v>49</v>
      </c>
      <c r="F2740">
        <v>0</v>
      </c>
      <c r="H2740">
        <v>91.67</v>
      </c>
      <c r="I2740">
        <v>0</v>
      </c>
      <c r="J2740" t="s">
        <v>51</v>
      </c>
      <c r="K2740" t="s">
        <v>49</v>
      </c>
      <c r="L2740" s="52" t="s">
        <v>56</v>
      </c>
    </row>
    <row r="2741" spans="1:12" x14ac:dyDescent="0.25">
      <c r="B2741" t="s">
        <v>7724</v>
      </c>
      <c r="C2741" t="s">
        <v>3915</v>
      </c>
      <c r="E2741" t="s">
        <v>49</v>
      </c>
      <c r="I2741" s="53">
        <v>0</v>
      </c>
      <c r="J2741" t="s">
        <v>51</v>
      </c>
      <c r="K2741" t="s">
        <v>49</v>
      </c>
      <c r="L2741" s="52" t="s">
        <v>52</v>
      </c>
    </row>
    <row r="2742" spans="1:12" x14ac:dyDescent="0.25">
      <c r="A2742">
        <v>15174177</v>
      </c>
      <c r="B2742" t="s">
        <v>3913</v>
      </c>
      <c r="C2742" t="s">
        <v>3914</v>
      </c>
      <c r="D2742">
        <v>15174177</v>
      </c>
      <c r="E2742" t="s">
        <v>49</v>
      </c>
      <c r="F2742">
        <v>1</v>
      </c>
      <c r="G2742" t="s">
        <v>50</v>
      </c>
      <c r="H2742">
        <v>91.67</v>
      </c>
      <c r="I2742">
        <v>0</v>
      </c>
      <c r="J2742" t="s">
        <v>51</v>
      </c>
      <c r="K2742" t="s">
        <v>49</v>
      </c>
      <c r="L2742" s="52" t="s">
        <v>52</v>
      </c>
    </row>
    <row r="2743" spans="1:12" x14ac:dyDescent="0.25">
      <c r="B2743" t="s">
        <v>7725</v>
      </c>
      <c r="C2743" t="s">
        <v>3916</v>
      </c>
      <c r="E2743" t="s">
        <v>49</v>
      </c>
      <c r="I2743" s="53">
        <v>0</v>
      </c>
      <c r="J2743" t="s">
        <v>8590</v>
      </c>
      <c r="K2743" t="s">
        <v>49</v>
      </c>
      <c r="L2743" s="52" t="s">
        <v>56</v>
      </c>
    </row>
    <row r="2744" spans="1:12" x14ac:dyDescent="0.25">
      <c r="A2744">
        <v>10857604</v>
      </c>
      <c r="B2744" t="s">
        <v>3917</v>
      </c>
      <c r="C2744" t="s">
        <v>3918</v>
      </c>
      <c r="D2744">
        <v>10857604</v>
      </c>
      <c r="E2744" t="s">
        <v>49</v>
      </c>
      <c r="F2744">
        <v>0</v>
      </c>
      <c r="G2744" t="s">
        <v>50</v>
      </c>
      <c r="H2744">
        <v>98.4</v>
      </c>
      <c r="I2744">
        <v>0</v>
      </c>
      <c r="J2744" t="s">
        <v>51</v>
      </c>
      <c r="K2744" t="s">
        <v>49</v>
      </c>
      <c r="L2744" s="52" t="s">
        <v>52</v>
      </c>
    </row>
    <row r="2745" spans="1:12" x14ac:dyDescent="0.25">
      <c r="B2745" t="s">
        <v>7726</v>
      </c>
      <c r="C2745" t="s">
        <v>3919</v>
      </c>
      <c r="E2745" t="s">
        <v>49</v>
      </c>
      <c r="I2745" s="53">
        <v>1</v>
      </c>
      <c r="J2745" t="s">
        <v>8594</v>
      </c>
      <c r="K2745" t="s">
        <v>49</v>
      </c>
      <c r="L2745" s="52" t="s">
        <v>52</v>
      </c>
    </row>
    <row r="2746" spans="1:12" x14ac:dyDescent="0.25">
      <c r="A2746">
        <v>10865296</v>
      </c>
      <c r="B2746" t="s">
        <v>3920</v>
      </c>
      <c r="C2746" t="s">
        <v>3921</v>
      </c>
      <c r="D2746">
        <v>10865296</v>
      </c>
      <c r="E2746" t="s">
        <v>49</v>
      </c>
      <c r="F2746">
        <v>5</v>
      </c>
      <c r="G2746" t="s">
        <v>101</v>
      </c>
      <c r="H2746">
        <v>112.5</v>
      </c>
      <c r="I2746">
        <v>1</v>
      </c>
      <c r="J2746" t="s">
        <v>102</v>
      </c>
      <c r="K2746" t="s">
        <v>49</v>
      </c>
      <c r="L2746" s="52" t="s">
        <v>56</v>
      </c>
    </row>
    <row r="2747" spans="1:12" x14ac:dyDescent="0.25">
      <c r="B2747" t="s">
        <v>7727</v>
      </c>
      <c r="C2747" t="s">
        <v>3922</v>
      </c>
      <c r="E2747" t="s">
        <v>49</v>
      </c>
      <c r="I2747" s="53">
        <v>2</v>
      </c>
      <c r="J2747" t="s">
        <v>8594</v>
      </c>
      <c r="K2747" t="s">
        <v>49</v>
      </c>
      <c r="L2747" s="52" t="s">
        <v>52</v>
      </c>
    </row>
    <row r="2748" spans="1:12" x14ac:dyDescent="0.25">
      <c r="B2748" t="s">
        <v>7728</v>
      </c>
      <c r="C2748" t="s">
        <v>3923</v>
      </c>
      <c r="E2748" t="s">
        <v>49</v>
      </c>
      <c r="I2748" s="53">
        <v>0</v>
      </c>
      <c r="J2748" t="s">
        <v>51</v>
      </c>
      <c r="K2748" t="s">
        <v>49</v>
      </c>
      <c r="L2748" s="52" t="s">
        <v>52</v>
      </c>
    </row>
    <row r="2749" spans="1:12" x14ac:dyDescent="0.25">
      <c r="A2749">
        <v>23399018</v>
      </c>
      <c r="B2749" t="s">
        <v>3924</v>
      </c>
      <c r="C2749" t="s">
        <v>3925</v>
      </c>
      <c r="D2749">
        <v>23399018</v>
      </c>
      <c r="E2749" t="s">
        <v>49</v>
      </c>
      <c r="F2749">
        <v>1</v>
      </c>
      <c r="G2749" t="s">
        <v>74</v>
      </c>
      <c r="H2749">
        <v>100</v>
      </c>
      <c r="I2749">
        <v>1</v>
      </c>
      <c r="J2749" t="s">
        <v>75</v>
      </c>
      <c r="K2749" t="s">
        <v>49</v>
      </c>
      <c r="L2749" s="52" t="s">
        <v>56</v>
      </c>
    </row>
    <row r="2750" spans="1:12" x14ac:dyDescent="0.25">
      <c r="B2750" t="s">
        <v>7729</v>
      </c>
      <c r="C2750" t="s">
        <v>3926</v>
      </c>
      <c r="E2750" t="s">
        <v>49</v>
      </c>
      <c r="I2750" s="53">
        <v>1</v>
      </c>
      <c r="J2750" t="s">
        <v>51</v>
      </c>
      <c r="K2750" t="s">
        <v>49</v>
      </c>
      <c r="L2750" s="52" t="s">
        <v>52</v>
      </c>
    </row>
    <row r="2751" spans="1:12" x14ac:dyDescent="0.25">
      <c r="B2751" t="s">
        <v>7730</v>
      </c>
      <c r="C2751" t="s">
        <v>3927</v>
      </c>
      <c r="E2751" t="s">
        <v>49</v>
      </c>
      <c r="I2751" s="53">
        <v>0</v>
      </c>
      <c r="J2751" t="s">
        <v>51</v>
      </c>
      <c r="K2751" t="s">
        <v>49</v>
      </c>
      <c r="L2751" s="52" t="s">
        <v>52</v>
      </c>
    </row>
    <row r="2752" spans="1:12" x14ac:dyDescent="0.25">
      <c r="A2752">
        <v>10982966</v>
      </c>
      <c r="B2752" t="s">
        <v>3928</v>
      </c>
      <c r="C2752" t="s">
        <v>3929</v>
      </c>
      <c r="D2752">
        <v>10982966</v>
      </c>
      <c r="E2752" t="s">
        <v>49</v>
      </c>
      <c r="F2752">
        <v>2</v>
      </c>
      <c r="G2752" t="s">
        <v>74</v>
      </c>
      <c r="H2752">
        <v>100</v>
      </c>
      <c r="I2752">
        <v>0</v>
      </c>
      <c r="J2752" t="s">
        <v>75</v>
      </c>
      <c r="K2752" t="s">
        <v>49</v>
      </c>
      <c r="L2752" s="52" t="s">
        <v>52</v>
      </c>
    </row>
    <row r="2753" spans="1:12" x14ac:dyDescent="0.25">
      <c r="B2753" t="s">
        <v>7731</v>
      </c>
      <c r="C2753" t="s">
        <v>3930</v>
      </c>
      <c r="E2753" t="s">
        <v>49</v>
      </c>
      <c r="I2753" s="53">
        <v>0</v>
      </c>
      <c r="J2753" t="s">
        <v>8594</v>
      </c>
      <c r="K2753" t="s">
        <v>49</v>
      </c>
      <c r="L2753" s="52" t="s">
        <v>52</v>
      </c>
    </row>
    <row r="2754" spans="1:12" x14ac:dyDescent="0.25">
      <c r="A2754">
        <v>10972507</v>
      </c>
      <c r="B2754" t="s">
        <v>3931</v>
      </c>
      <c r="C2754" t="s">
        <v>3932</v>
      </c>
      <c r="D2754">
        <v>10972507</v>
      </c>
      <c r="E2754" t="s">
        <v>71</v>
      </c>
      <c r="F2754">
        <v>0</v>
      </c>
      <c r="G2754" t="s">
        <v>50</v>
      </c>
      <c r="H2754">
        <v>98.4</v>
      </c>
      <c r="I2754">
        <v>0</v>
      </c>
      <c r="J2754" t="s">
        <v>51</v>
      </c>
      <c r="K2754" t="s">
        <v>71</v>
      </c>
      <c r="L2754" s="52" t="s">
        <v>56</v>
      </c>
    </row>
    <row r="2755" spans="1:12" x14ac:dyDescent="0.25">
      <c r="A2755">
        <v>10865882</v>
      </c>
      <c r="B2755" t="s">
        <v>3933</v>
      </c>
      <c r="C2755" t="s">
        <v>3934</v>
      </c>
      <c r="D2755">
        <v>10865882</v>
      </c>
      <c r="E2755" t="s">
        <v>71</v>
      </c>
      <c r="F2755">
        <v>5</v>
      </c>
      <c r="G2755" t="s">
        <v>74</v>
      </c>
      <c r="H2755">
        <v>106.41</v>
      </c>
      <c r="I2755">
        <v>0</v>
      </c>
      <c r="J2755" t="s">
        <v>75</v>
      </c>
      <c r="K2755" t="s">
        <v>71</v>
      </c>
      <c r="L2755" s="52" t="s">
        <v>56</v>
      </c>
    </row>
    <row r="2756" spans="1:12" x14ac:dyDescent="0.25">
      <c r="A2756">
        <v>23622551</v>
      </c>
      <c r="B2756" t="s">
        <v>3935</v>
      </c>
      <c r="C2756" t="s">
        <v>3936</v>
      </c>
      <c r="D2756">
        <v>23622551</v>
      </c>
      <c r="E2756" t="s">
        <v>49</v>
      </c>
      <c r="F2756">
        <v>3</v>
      </c>
      <c r="H2756">
        <v>91.67</v>
      </c>
      <c r="I2756">
        <v>0</v>
      </c>
      <c r="J2756" t="s">
        <v>51</v>
      </c>
      <c r="K2756" t="s">
        <v>49</v>
      </c>
      <c r="L2756" s="52" t="s">
        <v>56</v>
      </c>
    </row>
    <row r="2757" spans="1:12" x14ac:dyDescent="0.25">
      <c r="A2757">
        <v>10859156</v>
      </c>
      <c r="B2757" t="s">
        <v>3937</v>
      </c>
      <c r="C2757" t="s">
        <v>3938</v>
      </c>
      <c r="D2757">
        <v>10859156</v>
      </c>
      <c r="E2757" t="s">
        <v>49</v>
      </c>
      <c r="F2757">
        <v>0</v>
      </c>
      <c r="G2757" t="s">
        <v>50</v>
      </c>
      <c r="H2757">
        <v>98.4</v>
      </c>
      <c r="I2757">
        <v>0</v>
      </c>
      <c r="J2757" t="s">
        <v>51</v>
      </c>
      <c r="K2757" t="s">
        <v>49</v>
      </c>
      <c r="L2757" s="52" t="s">
        <v>52</v>
      </c>
    </row>
    <row r="2758" spans="1:12" x14ac:dyDescent="0.25">
      <c r="A2758">
        <v>12164010</v>
      </c>
      <c r="B2758" t="s">
        <v>6123</v>
      </c>
      <c r="C2758" t="s">
        <v>3939</v>
      </c>
      <c r="D2758">
        <v>12164010</v>
      </c>
      <c r="E2758" t="s">
        <v>49</v>
      </c>
      <c r="F2758">
        <v>0</v>
      </c>
      <c r="G2758" t="s">
        <v>50</v>
      </c>
      <c r="H2758">
        <v>100</v>
      </c>
      <c r="I2758">
        <v>0</v>
      </c>
      <c r="J2758" t="s">
        <v>51</v>
      </c>
      <c r="K2758" t="s">
        <v>49</v>
      </c>
      <c r="L2758" s="52" t="s">
        <v>56</v>
      </c>
    </row>
    <row r="2759" spans="1:12" x14ac:dyDescent="0.25">
      <c r="B2759" t="s">
        <v>7732</v>
      </c>
      <c r="C2759" t="s">
        <v>3940</v>
      </c>
      <c r="E2759" t="s">
        <v>49</v>
      </c>
      <c r="I2759" s="53">
        <v>0</v>
      </c>
      <c r="J2759" t="s">
        <v>51</v>
      </c>
      <c r="K2759" t="s">
        <v>49</v>
      </c>
      <c r="L2759" s="52" t="s">
        <v>52</v>
      </c>
    </row>
    <row r="2760" spans="1:12" x14ac:dyDescent="0.25">
      <c r="A2760">
        <v>23828505</v>
      </c>
      <c r="B2760" t="s">
        <v>3941</v>
      </c>
      <c r="C2760" t="s">
        <v>3942</v>
      </c>
      <c r="D2760">
        <v>23828505</v>
      </c>
      <c r="E2760" t="s">
        <v>49</v>
      </c>
      <c r="F2760">
        <v>2</v>
      </c>
      <c r="H2760">
        <v>91.67</v>
      </c>
      <c r="I2760">
        <v>2</v>
      </c>
      <c r="J2760" t="s">
        <v>51</v>
      </c>
      <c r="K2760" t="s">
        <v>49</v>
      </c>
      <c r="L2760" s="52" t="s">
        <v>56</v>
      </c>
    </row>
    <row r="2761" spans="1:12" x14ac:dyDescent="0.25">
      <c r="B2761" t="s">
        <v>7733</v>
      </c>
      <c r="C2761" t="s">
        <v>3943</v>
      </c>
      <c r="E2761" t="s">
        <v>49</v>
      </c>
      <c r="I2761" s="53">
        <v>1</v>
      </c>
      <c r="J2761" t="s">
        <v>8590</v>
      </c>
      <c r="K2761" t="s">
        <v>49</v>
      </c>
      <c r="L2761" s="52" t="s">
        <v>52</v>
      </c>
    </row>
    <row r="2762" spans="1:12" x14ac:dyDescent="0.25">
      <c r="B2762" t="s">
        <v>7734</v>
      </c>
      <c r="C2762" t="s">
        <v>3944</v>
      </c>
      <c r="E2762" t="s">
        <v>49</v>
      </c>
      <c r="I2762" s="53">
        <v>1</v>
      </c>
      <c r="J2762" t="s">
        <v>8594</v>
      </c>
      <c r="K2762" t="s">
        <v>49</v>
      </c>
      <c r="L2762" s="52" t="s">
        <v>52</v>
      </c>
    </row>
    <row r="2763" spans="1:12" x14ac:dyDescent="0.25">
      <c r="B2763" t="s">
        <v>7735</v>
      </c>
      <c r="C2763" t="s">
        <v>3945</v>
      </c>
      <c r="E2763" t="s">
        <v>49</v>
      </c>
      <c r="I2763" s="53">
        <v>1</v>
      </c>
      <c r="J2763" t="s">
        <v>8594</v>
      </c>
      <c r="K2763" t="s">
        <v>49</v>
      </c>
      <c r="L2763" s="52" t="s">
        <v>52</v>
      </c>
    </row>
    <row r="2764" spans="1:12" x14ac:dyDescent="0.25">
      <c r="B2764" t="s">
        <v>7736</v>
      </c>
      <c r="C2764" t="s">
        <v>3946</v>
      </c>
      <c r="E2764" t="s">
        <v>49</v>
      </c>
      <c r="I2764" s="53">
        <v>1</v>
      </c>
      <c r="J2764" t="s">
        <v>51</v>
      </c>
      <c r="K2764" t="s">
        <v>49</v>
      </c>
      <c r="L2764" s="52" t="s">
        <v>52</v>
      </c>
    </row>
    <row r="2765" spans="1:12" x14ac:dyDescent="0.25">
      <c r="B2765" t="s">
        <v>7737</v>
      </c>
      <c r="C2765" t="s">
        <v>3947</v>
      </c>
      <c r="E2765" t="s">
        <v>49</v>
      </c>
      <c r="I2765" s="53">
        <v>0</v>
      </c>
      <c r="J2765" t="s">
        <v>8594</v>
      </c>
      <c r="K2765" t="s">
        <v>49</v>
      </c>
      <c r="L2765" s="52" t="s">
        <v>52</v>
      </c>
    </row>
    <row r="2766" spans="1:12" x14ac:dyDescent="0.25">
      <c r="B2766" t="s">
        <v>7738</v>
      </c>
      <c r="C2766" t="s">
        <v>3948</v>
      </c>
      <c r="E2766" t="s">
        <v>49</v>
      </c>
      <c r="I2766" s="53">
        <v>0</v>
      </c>
      <c r="J2766" t="s">
        <v>8594</v>
      </c>
      <c r="K2766" t="s">
        <v>49</v>
      </c>
      <c r="L2766" s="52" t="s">
        <v>52</v>
      </c>
    </row>
    <row r="2767" spans="1:12" x14ac:dyDescent="0.25">
      <c r="B2767" t="s">
        <v>7739</v>
      </c>
      <c r="C2767" t="s">
        <v>3949</v>
      </c>
      <c r="E2767" t="s">
        <v>49</v>
      </c>
      <c r="I2767" s="53">
        <v>0</v>
      </c>
      <c r="J2767" t="s">
        <v>8594</v>
      </c>
      <c r="K2767" t="s">
        <v>49</v>
      </c>
      <c r="L2767" s="52" t="s">
        <v>52</v>
      </c>
    </row>
    <row r="2768" spans="1:12" x14ac:dyDescent="0.25">
      <c r="A2768">
        <v>24081471</v>
      </c>
      <c r="B2768" t="s">
        <v>3950</v>
      </c>
      <c r="C2768" t="s">
        <v>3951</v>
      </c>
      <c r="D2768">
        <v>24081471</v>
      </c>
      <c r="E2768" t="s">
        <v>49</v>
      </c>
      <c r="F2768">
        <v>0</v>
      </c>
      <c r="G2768" t="s">
        <v>74</v>
      </c>
      <c r="H2768">
        <v>100</v>
      </c>
      <c r="I2768">
        <v>0</v>
      </c>
      <c r="J2768" t="s">
        <v>75</v>
      </c>
      <c r="K2768" t="s">
        <v>49</v>
      </c>
      <c r="L2768" s="52" t="s">
        <v>56</v>
      </c>
    </row>
    <row r="2769" spans="1:12" x14ac:dyDescent="0.25">
      <c r="B2769" t="s">
        <v>7740</v>
      </c>
      <c r="C2769" t="s">
        <v>3952</v>
      </c>
      <c r="E2769" t="s">
        <v>49</v>
      </c>
      <c r="I2769" s="53">
        <v>2</v>
      </c>
      <c r="J2769" t="s">
        <v>8594</v>
      </c>
      <c r="K2769" t="s">
        <v>49</v>
      </c>
      <c r="L2769" s="52" t="s">
        <v>52</v>
      </c>
    </row>
    <row r="2770" spans="1:12" x14ac:dyDescent="0.25">
      <c r="A2770">
        <v>10927586</v>
      </c>
      <c r="B2770" t="s">
        <v>6124</v>
      </c>
      <c r="C2770" t="s">
        <v>3953</v>
      </c>
      <c r="D2770">
        <v>10927586</v>
      </c>
      <c r="E2770" t="s">
        <v>71</v>
      </c>
      <c r="F2770">
        <v>3</v>
      </c>
      <c r="G2770" t="s">
        <v>50</v>
      </c>
      <c r="H2770">
        <v>91.67</v>
      </c>
      <c r="I2770">
        <v>1</v>
      </c>
      <c r="J2770" t="s">
        <v>51</v>
      </c>
      <c r="K2770" t="s">
        <v>71</v>
      </c>
      <c r="L2770" s="52" t="s">
        <v>56</v>
      </c>
    </row>
    <row r="2771" spans="1:12" x14ac:dyDescent="0.25">
      <c r="B2771" t="s">
        <v>7741</v>
      </c>
      <c r="C2771" t="s">
        <v>3954</v>
      </c>
      <c r="E2771" t="s">
        <v>49</v>
      </c>
      <c r="I2771" s="53">
        <v>0</v>
      </c>
      <c r="J2771" t="s">
        <v>51</v>
      </c>
      <c r="K2771" t="s">
        <v>49</v>
      </c>
      <c r="L2771" s="52" t="s">
        <v>52</v>
      </c>
    </row>
    <row r="2772" spans="1:12" x14ac:dyDescent="0.25">
      <c r="A2772">
        <v>21001388</v>
      </c>
      <c r="B2772" t="s">
        <v>3955</v>
      </c>
      <c r="C2772" t="s">
        <v>3956</v>
      </c>
      <c r="D2772">
        <v>21001388</v>
      </c>
      <c r="E2772" t="s">
        <v>49</v>
      </c>
      <c r="F2772">
        <v>0</v>
      </c>
      <c r="G2772" t="s">
        <v>74</v>
      </c>
      <c r="H2772">
        <v>100</v>
      </c>
      <c r="I2772">
        <v>0</v>
      </c>
      <c r="J2772" t="s">
        <v>75</v>
      </c>
      <c r="K2772" t="s">
        <v>49</v>
      </c>
      <c r="L2772" s="52" t="s">
        <v>56</v>
      </c>
    </row>
    <row r="2773" spans="1:12" x14ac:dyDescent="0.25">
      <c r="A2773">
        <v>10862321</v>
      </c>
      <c r="B2773" t="s">
        <v>3957</v>
      </c>
      <c r="C2773" t="s">
        <v>3958</v>
      </c>
      <c r="D2773">
        <v>10862321</v>
      </c>
      <c r="E2773" t="s">
        <v>71</v>
      </c>
      <c r="F2773">
        <v>1</v>
      </c>
      <c r="G2773" t="s">
        <v>74</v>
      </c>
      <c r="H2773">
        <v>106.41</v>
      </c>
      <c r="I2773">
        <v>2</v>
      </c>
      <c r="J2773" t="s">
        <v>75</v>
      </c>
      <c r="K2773" t="s">
        <v>71</v>
      </c>
      <c r="L2773" s="52" t="s">
        <v>56</v>
      </c>
    </row>
    <row r="2774" spans="1:12" x14ac:dyDescent="0.25">
      <c r="A2774">
        <v>13150410</v>
      </c>
      <c r="B2774" t="s">
        <v>7742</v>
      </c>
      <c r="C2774" t="s">
        <v>3959</v>
      </c>
      <c r="D2774">
        <v>13150410</v>
      </c>
      <c r="E2774" t="s">
        <v>49</v>
      </c>
      <c r="F2774">
        <v>0</v>
      </c>
      <c r="G2774" t="s">
        <v>50</v>
      </c>
      <c r="H2774">
        <v>91.67</v>
      </c>
      <c r="I2774" s="53">
        <v>0</v>
      </c>
      <c r="J2774" t="s">
        <v>51</v>
      </c>
      <c r="K2774" t="s">
        <v>49</v>
      </c>
      <c r="L2774" s="52" t="s">
        <v>56</v>
      </c>
    </row>
    <row r="2775" spans="1:12" x14ac:dyDescent="0.25">
      <c r="B2775" t="s">
        <v>7743</v>
      </c>
      <c r="C2775" t="s">
        <v>3960</v>
      </c>
      <c r="E2775" t="s">
        <v>49</v>
      </c>
      <c r="I2775" s="53">
        <v>2</v>
      </c>
      <c r="J2775" t="s">
        <v>8590</v>
      </c>
      <c r="K2775" t="s">
        <v>49</v>
      </c>
      <c r="L2775" s="52" t="s">
        <v>52</v>
      </c>
    </row>
    <row r="2776" spans="1:12" x14ac:dyDescent="0.25">
      <c r="B2776" t="s">
        <v>7744</v>
      </c>
      <c r="C2776" t="s">
        <v>3961</v>
      </c>
      <c r="E2776" t="s">
        <v>49</v>
      </c>
      <c r="I2776" s="53">
        <v>0</v>
      </c>
      <c r="J2776" t="s">
        <v>51</v>
      </c>
      <c r="K2776" t="s">
        <v>49</v>
      </c>
      <c r="L2776" s="52" t="s">
        <v>52</v>
      </c>
    </row>
    <row r="2777" spans="1:12" x14ac:dyDescent="0.25">
      <c r="A2777">
        <v>11019748</v>
      </c>
      <c r="B2777" t="s">
        <v>3962</v>
      </c>
      <c r="C2777" t="s">
        <v>3963</v>
      </c>
      <c r="D2777">
        <v>11019748</v>
      </c>
      <c r="E2777" t="s">
        <v>49</v>
      </c>
      <c r="F2777">
        <v>1</v>
      </c>
      <c r="G2777" t="s">
        <v>74</v>
      </c>
      <c r="H2777">
        <v>100</v>
      </c>
      <c r="I2777">
        <v>0</v>
      </c>
      <c r="J2777" t="s">
        <v>75</v>
      </c>
      <c r="K2777" t="s">
        <v>49</v>
      </c>
      <c r="L2777" s="52" t="s">
        <v>56</v>
      </c>
    </row>
    <row r="2778" spans="1:12" x14ac:dyDescent="0.25">
      <c r="A2778">
        <v>10844630</v>
      </c>
      <c r="B2778" t="s">
        <v>3964</v>
      </c>
      <c r="C2778" t="s">
        <v>3965</v>
      </c>
      <c r="D2778">
        <v>10844630</v>
      </c>
      <c r="E2778" t="s">
        <v>49</v>
      </c>
      <c r="F2778">
        <v>1</v>
      </c>
      <c r="G2778" t="s">
        <v>117</v>
      </c>
      <c r="H2778">
        <v>108.33</v>
      </c>
      <c r="I2778">
        <v>1</v>
      </c>
      <c r="J2778" t="s">
        <v>118</v>
      </c>
      <c r="K2778" t="s">
        <v>49</v>
      </c>
      <c r="L2778" s="52" t="s">
        <v>52</v>
      </c>
    </row>
    <row r="2779" spans="1:12" x14ac:dyDescent="0.25">
      <c r="B2779" t="s">
        <v>7745</v>
      </c>
      <c r="C2779" t="s">
        <v>3966</v>
      </c>
      <c r="E2779" t="s">
        <v>49</v>
      </c>
      <c r="I2779" s="53">
        <v>0</v>
      </c>
      <c r="J2779" t="s">
        <v>51</v>
      </c>
      <c r="K2779" t="s">
        <v>49</v>
      </c>
      <c r="L2779" s="52" t="s">
        <v>52</v>
      </c>
    </row>
    <row r="2780" spans="1:12" x14ac:dyDescent="0.25">
      <c r="A2780">
        <v>21000626</v>
      </c>
      <c r="B2780" t="s">
        <v>3967</v>
      </c>
      <c r="C2780" t="s">
        <v>3968</v>
      </c>
      <c r="D2780">
        <v>21000626</v>
      </c>
      <c r="E2780" t="s">
        <v>49</v>
      </c>
      <c r="F2780">
        <v>0</v>
      </c>
      <c r="G2780" t="s">
        <v>74</v>
      </c>
      <c r="H2780">
        <v>100</v>
      </c>
      <c r="I2780">
        <v>0</v>
      </c>
      <c r="J2780" t="s">
        <v>75</v>
      </c>
      <c r="K2780" t="s">
        <v>49</v>
      </c>
      <c r="L2780" s="52" t="s">
        <v>56</v>
      </c>
    </row>
    <row r="2781" spans="1:12" x14ac:dyDescent="0.25">
      <c r="A2781">
        <v>14118244</v>
      </c>
      <c r="B2781" t="s">
        <v>3969</v>
      </c>
      <c r="C2781" t="s">
        <v>3970</v>
      </c>
      <c r="D2781">
        <v>14118244</v>
      </c>
      <c r="E2781" t="s">
        <v>49</v>
      </c>
      <c r="F2781">
        <v>3</v>
      </c>
      <c r="G2781" t="s">
        <v>74</v>
      </c>
      <c r="H2781">
        <v>100</v>
      </c>
      <c r="I2781">
        <v>2</v>
      </c>
      <c r="J2781" t="s">
        <v>75</v>
      </c>
      <c r="K2781" t="s">
        <v>49</v>
      </c>
      <c r="L2781" s="52" t="s">
        <v>56</v>
      </c>
    </row>
    <row r="2782" spans="1:12" x14ac:dyDescent="0.25">
      <c r="A2782">
        <v>10865275</v>
      </c>
      <c r="B2782" t="s">
        <v>3971</v>
      </c>
      <c r="C2782" t="s">
        <v>3972</v>
      </c>
      <c r="D2782">
        <v>10865275</v>
      </c>
      <c r="E2782" t="s">
        <v>49</v>
      </c>
      <c r="F2782">
        <v>8</v>
      </c>
      <c r="G2782" t="s">
        <v>50</v>
      </c>
      <c r="H2782">
        <v>98.4</v>
      </c>
      <c r="I2782">
        <v>2</v>
      </c>
      <c r="J2782" t="s">
        <v>51</v>
      </c>
      <c r="K2782" t="s">
        <v>49</v>
      </c>
      <c r="L2782" s="52" t="s">
        <v>56</v>
      </c>
    </row>
    <row r="2783" spans="1:12" x14ac:dyDescent="0.25">
      <c r="A2783">
        <v>23125911</v>
      </c>
      <c r="B2783" t="s">
        <v>3973</v>
      </c>
      <c r="C2783" t="s">
        <v>3974</v>
      </c>
      <c r="D2783">
        <v>23125911</v>
      </c>
      <c r="E2783" t="s">
        <v>71</v>
      </c>
      <c r="F2783">
        <v>0</v>
      </c>
      <c r="G2783" t="s">
        <v>74</v>
      </c>
      <c r="H2783">
        <v>106.41</v>
      </c>
      <c r="I2783">
        <v>0</v>
      </c>
      <c r="J2783" t="s">
        <v>75</v>
      </c>
      <c r="K2783" t="s">
        <v>71</v>
      </c>
      <c r="L2783" s="52" t="s">
        <v>56</v>
      </c>
    </row>
    <row r="2784" spans="1:12" x14ac:dyDescent="0.25">
      <c r="B2784" t="s">
        <v>7746</v>
      </c>
      <c r="C2784" t="s">
        <v>3975</v>
      </c>
      <c r="E2784" t="s">
        <v>49</v>
      </c>
      <c r="I2784" s="53">
        <v>0</v>
      </c>
      <c r="J2784" t="s">
        <v>51</v>
      </c>
      <c r="K2784" t="s">
        <v>49</v>
      </c>
      <c r="L2784" s="52" t="s">
        <v>52</v>
      </c>
    </row>
    <row r="2785" spans="1:12" x14ac:dyDescent="0.25">
      <c r="A2785">
        <v>23522031</v>
      </c>
      <c r="B2785" t="s">
        <v>3976</v>
      </c>
      <c r="C2785" t="s">
        <v>3977</v>
      </c>
      <c r="D2785">
        <v>23522031</v>
      </c>
      <c r="E2785" t="s">
        <v>71</v>
      </c>
      <c r="F2785">
        <v>1</v>
      </c>
      <c r="G2785" t="s">
        <v>74</v>
      </c>
      <c r="H2785">
        <v>100</v>
      </c>
      <c r="I2785">
        <v>0</v>
      </c>
      <c r="J2785" t="s">
        <v>75</v>
      </c>
      <c r="K2785" t="s">
        <v>71</v>
      </c>
      <c r="L2785" s="52" t="s">
        <v>56</v>
      </c>
    </row>
    <row r="2786" spans="1:12" x14ac:dyDescent="0.25">
      <c r="B2786" t="s">
        <v>7747</v>
      </c>
      <c r="C2786" t="s">
        <v>3978</v>
      </c>
      <c r="E2786" t="s">
        <v>49</v>
      </c>
      <c r="I2786" s="53">
        <v>0</v>
      </c>
      <c r="J2786" t="s">
        <v>51</v>
      </c>
      <c r="K2786" t="s">
        <v>49</v>
      </c>
      <c r="L2786" s="52" t="s">
        <v>52</v>
      </c>
    </row>
    <row r="2787" spans="1:12" x14ac:dyDescent="0.25">
      <c r="B2787" t="s">
        <v>7748</v>
      </c>
      <c r="C2787" t="s">
        <v>3979</v>
      </c>
      <c r="E2787" t="s">
        <v>49</v>
      </c>
      <c r="I2787" s="53">
        <v>3</v>
      </c>
      <c r="J2787" t="s">
        <v>51</v>
      </c>
      <c r="K2787" t="s">
        <v>49</v>
      </c>
      <c r="L2787" s="52" t="s">
        <v>52</v>
      </c>
    </row>
    <row r="2788" spans="1:12" x14ac:dyDescent="0.25">
      <c r="B2788" t="s">
        <v>7749</v>
      </c>
      <c r="C2788" t="s">
        <v>3980</v>
      </c>
      <c r="E2788" t="s">
        <v>49</v>
      </c>
      <c r="I2788" s="53">
        <v>1</v>
      </c>
      <c r="J2788" t="s">
        <v>51</v>
      </c>
      <c r="K2788" t="s">
        <v>49</v>
      </c>
      <c r="L2788" s="52" t="s">
        <v>52</v>
      </c>
    </row>
    <row r="2789" spans="1:12" x14ac:dyDescent="0.25">
      <c r="A2789">
        <v>21002507</v>
      </c>
      <c r="B2789" t="s">
        <v>3981</v>
      </c>
      <c r="C2789" t="s">
        <v>3982</v>
      </c>
      <c r="D2789">
        <v>21002507</v>
      </c>
      <c r="E2789" t="s">
        <v>49</v>
      </c>
      <c r="F2789">
        <v>0</v>
      </c>
      <c r="G2789" t="s">
        <v>50</v>
      </c>
      <c r="H2789">
        <v>91.67</v>
      </c>
      <c r="I2789">
        <v>0</v>
      </c>
      <c r="J2789" t="s">
        <v>51</v>
      </c>
      <c r="K2789" t="s">
        <v>49</v>
      </c>
      <c r="L2789" s="52" t="s">
        <v>56</v>
      </c>
    </row>
    <row r="2790" spans="1:12" x14ac:dyDescent="0.25">
      <c r="A2790">
        <v>10926806</v>
      </c>
      <c r="B2790" t="s">
        <v>3983</v>
      </c>
      <c r="C2790" t="s">
        <v>3984</v>
      </c>
      <c r="D2790">
        <v>10926806</v>
      </c>
      <c r="E2790" t="s">
        <v>49</v>
      </c>
      <c r="F2790">
        <v>2</v>
      </c>
      <c r="G2790" t="s">
        <v>50</v>
      </c>
      <c r="H2790">
        <v>91.67</v>
      </c>
      <c r="I2790">
        <v>0</v>
      </c>
      <c r="J2790" t="s">
        <v>51</v>
      </c>
      <c r="K2790" t="s">
        <v>49</v>
      </c>
      <c r="L2790" s="52" t="s">
        <v>52</v>
      </c>
    </row>
    <row r="2791" spans="1:12" x14ac:dyDescent="0.25">
      <c r="B2791" t="s">
        <v>7750</v>
      </c>
      <c r="C2791" t="s">
        <v>3985</v>
      </c>
      <c r="E2791" t="s">
        <v>49</v>
      </c>
      <c r="I2791" s="53">
        <v>1</v>
      </c>
      <c r="J2791" t="s">
        <v>51</v>
      </c>
      <c r="K2791" t="s">
        <v>49</v>
      </c>
      <c r="L2791" s="52" t="s">
        <v>52</v>
      </c>
    </row>
    <row r="2792" spans="1:12" x14ac:dyDescent="0.25">
      <c r="B2792" t="s">
        <v>7751</v>
      </c>
      <c r="C2792" t="s">
        <v>3986</v>
      </c>
      <c r="E2792" t="s">
        <v>49</v>
      </c>
      <c r="I2792" s="53">
        <v>0</v>
      </c>
      <c r="J2792" t="s">
        <v>51</v>
      </c>
      <c r="K2792" t="s">
        <v>49</v>
      </c>
      <c r="L2792" s="52" t="s">
        <v>52</v>
      </c>
    </row>
    <row r="2793" spans="1:12" x14ac:dyDescent="0.25">
      <c r="B2793" t="s">
        <v>7752</v>
      </c>
      <c r="C2793" t="s">
        <v>3987</v>
      </c>
      <c r="E2793" t="s">
        <v>49</v>
      </c>
      <c r="I2793" s="53">
        <v>1</v>
      </c>
      <c r="J2793" t="s">
        <v>8594</v>
      </c>
      <c r="K2793" t="s">
        <v>49</v>
      </c>
      <c r="L2793" s="52" t="s">
        <v>52</v>
      </c>
    </row>
    <row r="2794" spans="1:12" x14ac:dyDescent="0.25">
      <c r="A2794">
        <v>10912138</v>
      </c>
      <c r="B2794" t="s">
        <v>7753</v>
      </c>
      <c r="C2794" t="s">
        <v>3988</v>
      </c>
      <c r="D2794">
        <v>10912138</v>
      </c>
      <c r="E2794" t="s">
        <v>49</v>
      </c>
      <c r="F2794">
        <v>4</v>
      </c>
      <c r="G2794" t="s">
        <v>50</v>
      </c>
      <c r="H2794">
        <v>91.67</v>
      </c>
      <c r="I2794" s="53">
        <v>1</v>
      </c>
      <c r="J2794" t="s">
        <v>51</v>
      </c>
      <c r="K2794" t="s">
        <v>49</v>
      </c>
      <c r="L2794" s="52" t="s">
        <v>52</v>
      </c>
    </row>
    <row r="2795" spans="1:12" x14ac:dyDescent="0.25">
      <c r="A2795">
        <v>24013598</v>
      </c>
      <c r="B2795" t="s">
        <v>3989</v>
      </c>
      <c r="C2795" t="s">
        <v>3990</v>
      </c>
      <c r="D2795">
        <v>24013598</v>
      </c>
      <c r="E2795" t="s">
        <v>49</v>
      </c>
      <c r="F2795">
        <v>0</v>
      </c>
      <c r="G2795" t="s">
        <v>74</v>
      </c>
      <c r="H2795">
        <v>100</v>
      </c>
      <c r="I2795">
        <v>0</v>
      </c>
      <c r="J2795" t="s">
        <v>75</v>
      </c>
      <c r="K2795" t="s">
        <v>49</v>
      </c>
      <c r="L2795" s="52" t="s">
        <v>56</v>
      </c>
    </row>
    <row r="2796" spans="1:12" x14ac:dyDescent="0.25">
      <c r="A2796">
        <v>23379002</v>
      </c>
      <c r="B2796" t="s">
        <v>7754</v>
      </c>
      <c r="C2796" t="s">
        <v>3991</v>
      </c>
      <c r="D2796">
        <v>23379002</v>
      </c>
      <c r="E2796" t="s">
        <v>49</v>
      </c>
      <c r="F2796">
        <v>2</v>
      </c>
      <c r="G2796" t="s">
        <v>50</v>
      </c>
      <c r="H2796">
        <v>91.67</v>
      </c>
      <c r="I2796" s="53">
        <v>2</v>
      </c>
      <c r="J2796" t="s">
        <v>51</v>
      </c>
      <c r="K2796" t="s">
        <v>49</v>
      </c>
      <c r="L2796" s="52" t="s">
        <v>56</v>
      </c>
    </row>
    <row r="2797" spans="1:12" x14ac:dyDescent="0.25">
      <c r="A2797">
        <v>23725914</v>
      </c>
      <c r="B2797" t="s">
        <v>3992</v>
      </c>
      <c r="C2797" t="s">
        <v>3993</v>
      </c>
      <c r="D2797">
        <v>23725914</v>
      </c>
      <c r="E2797" t="s">
        <v>49</v>
      </c>
      <c r="F2797">
        <v>0</v>
      </c>
      <c r="G2797" t="s">
        <v>74</v>
      </c>
      <c r="H2797">
        <v>100</v>
      </c>
      <c r="I2797">
        <v>0</v>
      </c>
      <c r="J2797" t="s">
        <v>75</v>
      </c>
      <c r="K2797" t="s">
        <v>49</v>
      </c>
      <c r="L2797" s="52" t="s">
        <v>56</v>
      </c>
    </row>
    <row r="2798" spans="1:12" x14ac:dyDescent="0.25">
      <c r="B2798" t="s">
        <v>7755</v>
      </c>
      <c r="C2798" t="s">
        <v>3994</v>
      </c>
      <c r="E2798" t="s">
        <v>49</v>
      </c>
      <c r="I2798" s="53">
        <v>0</v>
      </c>
      <c r="J2798" t="s">
        <v>8590</v>
      </c>
      <c r="K2798" t="s">
        <v>49</v>
      </c>
      <c r="L2798" s="52" t="s">
        <v>52</v>
      </c>
    </row>
    <row r="2799" spans="1:12" x14ac:dyDescent="0.25">
      <c r="B2799" t="s">
        <v>7756</v>
      </c>
      <c r="C2799" t="s">
        <v>3995</v>
      </c>
      <c r="E2799" t="s">
        <v>49</v>
      </c>
      <c r="I2799" s="53">
        <v>3</v>
      </c>
      <c r="J2799" t="s">
        <v>51</v>
      </c>
      <c r="K2799" t="s">
        <v>49</v>
      </c>
      <c r="L2799" s="52" t="s">
        <v>52</v>
      </c>
    </row>
    <row r="2800" spans="1:12" x14ac:dyDescent="0.25">
      <c r="B2800" t="s">
        <v>7757</v>
      </c>
      <c r="C2800" t="s">
        <v>3996</v>
      </c>
      <c r="E2800" t="s">
        <v>49</v>
      </c>
      <c r="I2800" s="53">
        <v>4</v>
      </c>
      <c r="J2800" t="s">
        <v>8591</v>
      </c>
      <c r="K2800" t="s">
        <v>49</v>
      </c>
      <c r="L2800" s="52" t="s">
        <v>52</v>
      </c>
    </row>
    <row r="2801" spans="1:12" x14ac:dyDescent="0.25">
      <c r="B2801" t="s">
        <v>7758</v>
      </c>
      <c r="C2801" t="s">
        <v>3997</v>
      </c>
      <c r="E2801" t="s">
        <v>49</v>
      </c>
      <c r="I2801" s="53">
        <v>1</v>
      </c>
      <c r="J2801" t="s">
        <v>8594</v>
      </c>
      <c r="K2801" t="s">
        <v>49</v>
      </c>
      <c r="L2801" s="52" t="s">
        <v>52</v>
      </c>
    </row>
    <row r="2802" spans="1:12" x14ac:dyDescent="0.25">
      <c r="B2802" t="s">
        <v>7759</v>
      </c>
      <c r="C2802" t="s">
        <v>3998</v>
      </c>
      <c r="E2802" t="s">
        <v>49</v>
      </c>
      <c r="I2802" s="53">
        <v>1</v>
      </c>
      <c r="J2802" t="s">
        <v>8590</v>
      </c>
      <c r="K2802" t="s">
        <v>49</v>
      </c>
      <c r="L2802" s="52" t="s">
        <v>52</v>
      </c>
    </row>
    <row r="2803" spans="1:12" x14ac:dyDescent="0.25">
      <c r="A2803">
        <v>21003157</v>
      </c>
      <c r="B2803" t="s">
        <v>7760</v>
      </c>
      <c r="C2803" t="s">
        <v>3999</v>
      </c>
      <c r="D2803">
        <v>21003157</v>
      </c>
      <c r="E2803" t="s">
        <v>49</v>
      </c>
      <c r="F2803">
        <v>0</v>
      </c>
      <c r="G2803" t="s">
        <v>50</v>
      </c>
      <c r="H2803">
        <v>91.67</v>
      </c>
      <c r="I2803" s="53">
        <v>0</v>
      </c>
      <c r="J2803" t="s">
        <v>51</v>
      </c>
      <c r="K2803" t="s">
        <v>49</v>
      </c>
      <c r="L2803" s="52" t="s">
        <v>56</v>
      </c>
    </row>
    <row r="2804" spans="1:12" x14ac:dyDescent="0.25">
      <c r="B2804" t="s">
        <v>7761</v>
      </c>
      <c r="C2804" t="s">
        <v>4000</v>
      </c>
      <c r="E2804" t="s">
        <v>49</v>
      </c>
      <c r="I2804" s="53">
        <v>0</v>
      </c>
      <c r="J2804" t="s">
        <v>51</v>
      </c>
      <c r="K2804" t="s">
        <v>49</v>
      </c>
      <c r="L2804" s="52" t="s">
        <v>52</v>
      </c>
    </row>
    <row r="2805" spans="1:12" x14ac:dyDescent="0.25">
      <c r="A2805">
        <v>23604056</v>
      </c>
      <c r="B2805" t="s">
        <v>4001</v>
      </c>
      <c r="C2805" t="s">
        <v>4002</v>
      </c>
      <c r="D2805">
        <v>23604056</v>
      </c>
      <c r="E2805" t="s">
        <v>49</v>
      </c>
      <c r="F2805">
        <v>0</v>
      </c>
      <c r="G2805" t="s">
        <v>50</v>
      </c>
      <c r="H2805">
        <v>91.67</v>
      </c>
      <c r="I2805">
        <v>0</v>
      </c>
      <c r="J2805" t="s">
        <v>51</v>
      </c>
      <c r="K2805" t="s">
        <v>49</v>
      </c>
      <c r="L2805" s="52" t="s">
        <v>52</v>
      </c>
    </row>
    <row r="2806" spans="1:12" x14ac:dyDescent="0.25">
      <c r="B2806" t="s">
        <v>7762</v>
      </c>
      <c r="C2806" t="s">
        <v>4003</v>
      </c>
      <c r="E2806" t="s">
        <v>49</v>
      </c>
      <c r="I2806" s="53">
        <v>1</v>
      </c>
      <c r="J2806" t="s">
        <v>8594</v>
      </c>
      <c r="K2806" t="s">
        <v>49</v>
      </c>
      <c r="L2806" s="52" t="s">
        <v>52</v>
      </c>
    </row>
    <row r="2807" spans="1:12" x14ac:dyDescent="0.25">
      <c r="A2807">
        <v>23016442</v>
      </c>
      <c r="B2807" t="s">
        <v>4004</v>
      </c>
      <c r="C2807" t="s">
        <v>4005</v>
      </c>
      <c r="D2807">
        <v>23016442</v>
      </c>
      <c r="E2807" t="s">
        <v>49</v>
      </c>
      <c r="F2807">
        <v>0</v>
      </c>
      <c r="G2807" t="s">
        <v>74</v>
      </c>
      <c r="H2807">
        <v>100</v>
      </c>
      <c r="I2807">
        <v>1</v>
      </c>
      <c r="J2807" t="s">
        <v>75</v>
      </c>
      <c r="K2807" t="s">
        <v>49</v>
      </c>
      <c r="L2807" s="52" t="s">
        <v>56</v>
      </c>
    </row>
    <row r="2808" spans="1:12" x14ac:dyDescent="0.25">
      <c r="B2808" t="s">
        <v>7763</v>
      </c>
      <c r="C2808" t="s">
        <v>4006</v>
      </c>
      <c r="E2808" t="s">
        <v>49</v>
      </c>
      <c r="I2808" s="53">
        <v>3</v>
      </c>
      <c r="J2808" t="s">
        <v>51</v>
      </c>
      <c r="K2808" t="s">
        <v>49</v>
      </c>
      <c r="L2808" s="52" t="s">
        <v>52</v>
      </c>
    </row>
    <row r="2809" spans="1:12" x14ac:dyDescent="0.25">
      <c r="A2809">
        <v>23122415</v>
      </c>
      <c r="B2809" t="s">
        <v>4007</v>
      </c>
      <c r="C2809" t="s">
        <v>4008</v>
      </c>
      <c r="D2809">
        <v>23122415</v>
      </c>
      <c r="E2809" t="s">
        <v>49</v>
      </c>
      <c r="F2809">
        <v>0</v>
      </c>
      <c r="G2809" t="s">
        <v>74</v>
      </c>
      <c r="H2809">
        <v>106.41</v>
      </c>
      <c r="I2809">
        <v>0</v>
      </c>
      <c r="J2809" t="s">
        <v>75</v>
      </c>
      <c r="K2809" t="s">
        <v>49</v>
      </c>
      <c r="L2809" s="52" t="s">
        <v>52</v>
      </c>
    </row>
    <row r="2810" spans="1:12" x14ac:dyDescent="0.25">
      <c r="B2810" t="s">
        <v>7764</v>
      </c>
      <c r="C2810" t="s">
        <v>4009</v>
      </c>
      <c r="E2810" t="s">
        <v>49</v>
      </c>
      <c r="I2810" s="53">
        <v>0</v>
      </c>
      <c r="J2810" t="s">
        <v>51</v>
      </c>
      <c r="K2810" t="s">
        <v>49</v>
      </c>
      <c r="L2810" s="52" t="s">
        <v>52</v>
      </c>
    </row>
    <row r="2811" spans="1:12" x14ac:dyDescent="0.25">
      <c r="A2811">
        <v>11020080</v>
      </c>
      <c r="B2811" t="s">
        <v>4010</v>
      </c>
      <c r="C2811" t="s">
        <v>4011</v>
      </c>
      <c r="D2811">
        <v>11020080</v>
      </c>
      <c r="E2811" t="s">
        <v>49</v>
      </c>
      <c r="F2811">
        <v>3</v>
      </c>
      <c r="G2811" t="s">
        <v>101</v>
      </c>
      <c r="H2811">
        <v>112.5</v>
      </c>
      <c r="I2811">
        <v>1</v>
      </c>
      <c r="J2811" t="s">
        <v>102</v>
      </c>
      <c r="K2811" t="s">
        <v>49</v>
      </c>
      <c r="L2811" s="52" t="s">
        <v>56</v>
      </c>
    </row>
    <row r="2812" spans="1:12" x14ac:dyDescent="0.25">
      <c r="B2812" t="s">
        <v>7765</v>
      </c>
      <c r="C2812" t="s">
        <v>4012</v>
      </c>
      <c r="E2812" t="s">
        <v>49</v>
      </c>
      <c r="I2812" s="53">
        <v>1</v>
      </c>
      <c r="J2812" t="s">
        <v>8594</v>
      </c>
      <c r="K2812" t="s">
        <v>49</v>
      </c>
      <c r="L2812" s="52" t="s">
        <v>52</v>
      </c>
    </row>
    <row r="2813" spans="1:12" x14ac:dyDescent="0.25">
      <c r="B2813" t="s">
        <v>7766</v>
      </c>
      <c r="C2813" t="s">
        <v>4013</v>
      </c>
      <c r="E2813" t="s">
        <v>49</v>
      </c>
      <c r="I2813" s="53">
        <v>0</v>
      </c>
      <c r="J2813" t="s">
        <v>51</v>
      </c>
      <c r="K2813" t="s">
        <v>49</v>
      </c>
      <c r="L2813" s="52" t="s">
        <v>52</v>
      </c>
    </row>
    <row r="2814" spans="1:12" x14ac:dyDescent="0.25">
      <c r="B2814" t="s">
        <v>7767</v>
      </c>
      <c r="C2814" t="s">
        <v>4014</v>
      </c>
      <c r="E2814" t="s">
        <v>49</v>
      </c>
      <c r="I2814" s="53">
        <v>0</v>
      </c>
      <c r="J2814" t="s">
        <v>51</v>
      </c>
      <c r="K2814" t="s">
        <v>49</v>
      </c>
      <c r="L2814" s="52" t="s">
        <v>52</v>
      </c>
    </row>
    <row r="2815" spans="1:12" x14ac:dyDescent="0.25">
      <c r="B2815" t="s">
        <v>7768</v>
      </c>
      <c r="C2815" t="s">
        <v>4015</v>
      </c>
      <c r="E2815" t="s">
        <v>49</v>
      </c>
      <c r="I2815" s="53">
        <v>0</v>
      </c>
      <c r="J2815" t="s">
        <v>8592</v>
      </c>
      <c r="K2815" t="s">
        <v>49</v>
      </c>
      <c r="L2815" s="52" t="s">
        <v>52</v>
      </c>
    </row>
    <row r="2816" spans="1:12" x14ac:dyDescent="0.25">
      <c r="A2816">
        <v>10843438</v>
      </c>
      <c r="B2816" t="s">
        <v>4016</v>
      </c>
      <c r="C2816" t="s">
        <v>4017</v>
      </c>
      <c r="D2816">
        <v>10843438</v>
      </c>
      <c r="E2816" t="s">
        <v>49</v>
      </c>
      <c r="F2816">
        <v>0</v>
      </c>
      <c r="G2816" t="s">
        <v>74</v>
      </c>
      <c r="H2816">
        <v>106.41</v>
      </c>
      <c r="I2816">
        <v>0</v>
      </c>
      <c r="J2816" t="s">
        <v>75</v>
      </c>
      <c r="K2816" t="s">
        <v>49</v>
      </c>
      <c r="L2816" s="52" t="s">
        <v>52</v>
      </c>
    </row>
    <row r="2817" spans="1:12" x14ac:dyDescent="0.25">
      <c r="A2817">
        <v>23001130</v>
      </c>
      <c r="B2817" t="s">
        <v>4018</v>
      </c>
      <c r="C2817" t="s">
        <v>4019</v>
      </c>
      <c r="D2817">
        <v>23001130</v>
      </c>
      <c r="E2817" t="s">
        <v>49</v>
      </c>
      <c r="F2817">
        <v>0</v>
      </c>
      <c r="G2817" t="s">
        <v>74</v>
      </c>
      <c r="H2817">
        <v>106.41</v>
      </c>
      <c r="I2817">
        <v>0</v>
      </c>
      <c r="J2817" t="s">
        <v>75</v>
      </c>
      <c r="K2817" t="s">
        <v>49</v>
      </c>
      <c r="L2817" s="52" t="s">
        <v>56</v>
      </c>
    </row>
    <row r="2818" spans="1:12" x14ac:dyDescent="0.25">
      <c r="A2818">
        <v>21000644</v>
      </c>
      <c r="B2818" t="s">
        <v>4020</v>
      </c>
      <c r="C2818" t="s">
        <v>4021</v>
      </c>
      <c r="D2818">
        <v>21000644</v>
      </c>
      <c r="E2818" t="s">
        <v>49</v>
      </c>
      <c r="F2818">
        <v>0</v>
      </c>
      <c r="G2818" t="s">
        <v>74</v>
      </c>
      <c r="H2818">
        <v>100</v>
      </c>
      <c r="I2818">
        <v>0</v>
      </c>
      <c r="J2818" t="s">
        <v>75</v>
      </c>
      <c r="K2818" t="s">
        <v>49</v>
      </c>
      <c r="L2818" s="52" t="s">
        <v>52</v>
      </c>
    </row>
    <row r="2819" spans="1:12" x14ac:dyDescent="0.25">
      <c r="A2819">
        <v>23628114</v>
      </c>
      <c r="B2819" t="s">
        <v>4022</v>
      </c>
      <c r="C2819" t="s">
        <v>4023</v>
      </c>
      <c r="D2819">
        <v>23628114</v>
      </c>
      <c r="E2819" t="s">
        <v>49</v>
      </c>
      <c r="F2819">
        <v>5</v>
      </c>
      <c r="H2819">
        <v>91.67</v>
      </c>
      <c r="I2819">
        <v>0</v>
      </c>
      <c r="J2819" t="s">
        <v>51</v>
      </c>
      <c r="K2819" t="s">
        <v>49</v>
      </c>
      <c r="L2819" s="52" t="s">
        <v>56</v>
      </c>
    </row>
    <row r="2820" spans="1:12" x14ac:dyDescent="0.25">
      <c r="A2820">
        <v>10865125</v>
      </c>
      <c r="B2820" t="s">
        <v>4024</v>
      </c>
      <c r="C2820" t="s">
        <v>4025</v>
      </c>
      <c r="D2820">
        <v>10865125</v>
      </c>
      <c r="E2820" t="s">
        <v>49</v>
      </c>
      <c r="F2820">
        <v>1</v>
      </c>
      <c r="G2820" t="s">
        <v>90</v>
      </c>
      <c r="H2820">
        <v>106.41</v>
      </c>
      <c r="I2820">
        <v>1</v>
      </c>
      <c r="J2820" t="s">
        <v>91</v>
      </c>
      <c r="K2820" t="s">
        <v>49</v>
      </c>
      <c r="L2820" s="52" t="s">
        <v>56</v>
      </c>
    </row>
    <row r="2821" spans="1:12" x14ac:dyDescent="0.25">
      <c r="A2821">
        <v>23006936</v>
      </c>
      <c r="B2821" t="s">
        <v>4026</v>
      </c>
      <c r="C2821" t="s">
        <v>4027</v>
      </c>
      <c r="D2821">
        <v>23006936</v>
      </c>
      <c r="E2821" t="s">
        <v>49</v>
      </c>
      <c r="F2821">
        <v>1</v>
      </c>
      <c r="G2821" t="s">
        <v>320</v>
      </c>
      <c r="H2821">
        <v>91.67</v>
      </c>
      <c r="I2821">
        <v>1</v>
      </c>
      <c r="J2821" t="s">
        <v>321</v>
      </c>
      <c r="K2821" t="s">
        <v>49</v>
      </c>
      <c r="L2821" s="52" t="s">
        <v>52</v>
      </c>
    </row>
    <row r="2822" spans="1:12" x14ac:dyDescent="0.25">
      <c r="B2822" t="s">
        <v>7769</v>
      </c>
      <c r="C2822" t="s">
        <v>4028</v>
      </c>
      <c r="E2822" t="s">
        <v>49</v>
      </c>
      <c r="I2822" s="53">
        <v>0</v>
      </c>
      <c r="J2822" t="s">
        <v>51</v>
      </c>
      <c r="K2822" t="s">
        <v>49</v>
      </c>
      <c r="L2822" s="52" t="s">
        <v>52</v>
      </c>
    </row>
    <row r="2823" spans="1:12" x14ac:dyDescent="0.25">
      <c r="A2823">
        <v>10839263</v>
      </c>
      <c r="B2823" t="s">
        <v>4029</v>
      </c>
      <c r="C2823" t="s">
        <v>4030</v>
      </c>
      <c r="D2823">
        <v>10839263</v>
      </c>
      <c r="E2823" t="s">
        <v>49</v>
      </c>
      <c r="F2823">
        <v>0</v>
      </c>
      <c r="G2823" t="s">
        <v>90</v>
      </c>
      <c r="H2823">
        <v>106.41</v>
      </c>
      <c r="I2823">
        <v>0</v>
      </c>
      <c r="J2823" t="s">
        <v>91</v>
      </c>
      <c r="K2823" t="s">
        <v>49</v>
      </c>
      <c r="L2823" s="52" t="s">
        <v>52</v>
      </c>
    </row>
    <row r="2824" spans="1:12" x14ac:dyDescent="0.25">
      <c r="B2824" t="s">
        <v>7770</v>
      </c>
      <c r="C2824" t="s">
        <v>4031</v>
      </c>
      <c r="E2824" t="s">
        <v>49</v>
      </c>
      <c r="I2824" s="53">
        <v>2</v>
      </c>
      <c r="J2824" t="s">
        <v>8591</v>
      </c>
      <c r="K2824" t="s">
        <v>49</v>
      </c>
      <c r="L2824" s="52" t="s">
        <v>52</v>
      </c>
    </row>
    <row r="2825" spans="1:12" x14ac:dyDescent="0.25">
      <c r="B2825" t="s">
        <v>7771</v>
      </c>
      <c r="C2825" t="s">
        <v>4032</v>
      </c>
      <c r="E2825" t="s">
        <v>49</v>
      </c>
      <c r="I2825" s="53">
        <v>2</v>
      </c>
      <c r="J2825" t="s">
        <v>8594</v>
      </c>
      <c r="K2825" t="s">
        <v>49</v>
      </c>
      <c r="L2825" s="52" t="s">
        <v>52</v>
      </c>
    </row>
    <row r="2826" spans="1:12" x14ac:dyDescent="0.25">
      <c r="B2826" t="s">
        <v>7772</v>
      </c>
      <c r="C2826" t="s">
        <v>4033</v>
      </c>
      <c r="E2826" t="s">
        <v>49</v>
      </c>
      <c r="I2826" s="53">
        <v>0</v>
      </c>
      <c r="J2826" t="s">
        <v>8595</v>
      </c>
      <c r="K2826" t="s">
        <v>49</v>
      </c>
      <c r="L2826" s="52" t="s">
        <v>52</v>
      </c>
    </row>
    <row r="2827" spans="1:12" x14ac:dyDescent="0.25">
      <c r="A2827">
        <v>10840316</v>
      </c>
      <c r="B2827" t="s">
        <v>7773</v>
      </c>
      <c r="C2827" t="s">
        <v>4034</v>
      </c>
      <c r="D2827">
        <v>10840316</v>
      </c>
      <c r="E2827" t="s">
        <v>49</v>
      </c>
      <c r="F2827">
        <v>8</v>
      </c>
      <c r="G2827" t="s">
        <v>50</v>
      </c>
      <c r="H2827">
        <v>98.4</v>
      </c>
      <c r="I2827" s="53">
        <v>1</v>
      </c>
      <c r="J2827" t="s">
        <v>51</v>
      </c>
      <c r="K2827" t="s">
        <v>49</v>
      </c>
      <c r="L2827" s="52" t="s">
        <v>56</v>
      </c>
    </row>
    <row r="2828" spans="1:12" x14ac:dyDescent="0.25">
      <c r="A2828">
        <v>23009411</v>
      </c>
      <c r="B2828" t="s">
        <v>4035</v>
      </c>
      <c r="C2828" t="s">
        <v>4036</v>
      </c>
      <c r="D2828">
        <v>23009411</v>
      </c>
      <c r="E2828" t="s">
        <v>49</v>
      </c>
      <c r="F2828">
        <v>0</v>
      </c>
      <c r="G2828" t="s">
        <v>50</v>
      </c>
      <c r="H2828">
        <v>98.4</v>
      </c>
      <c r="I2828">
        <v>0</v>
      </c>
      <c r="J2828" t="s">
        <v>51</v>
      </c>
      <c r="K2828" t="s">
        <v>49</v>
      </c>
      <c r="L2828" s="52" t="s">
        <v>56</v>
      </c>
    </row>
    <row r="2829" spans="1:12" x14ac:dyDescent="0.25">
      <c r="A2829">
        <v>10836377</v>
      </c>
      <c r="B2829" t="s">
        <v>4037</v>
      </c>
      <c r="C2829" t="s">
        <v>4038</v>
      </c>
      <c r="D2829">
        <v>10836377</v>
      </c>
      <c r="E2829" t="s">
        <v>49</v>
      </c>
      <c r="F2829">
        <v>4</v>
      </c>
      <c r="G2829" t="s">
        <v>117</v>
      </c>
      <c r="H2829">
        <v>118.45</v>
      </c>
      <c r="I2829">
        <v>3</v>
      </c>
      <c r="J2829" t="s">
        <v>118</v>
      </c>
      <c r="K2829" t="s">
        <v>49</v>
      </c>
      <c r="L2829" s="52" t="s">
        <v>56</v>
      </c>
    </row>
    <row r="2830" spans="1:12" x14ac:dyDescent="0.25">
      <c r="B2830" t="s">
        <v>7774</v>
      </c>
      <c r="C2830" t="s">
        <v>4039</v>
      </c>
      <c r="E2830" t="s">
        <v>49</v>
      </c>
      <c r="I2830" s="53">
        <v>1</v>
      </c>
      <c r="J2830" t="s">
        <v>8594</v>
      </c>
      <c r="K2830" t="s">
        <v>49</v>
      </c>
      <c r="L2830" s="52" t="s">
        <v>52</v>
      </c>
    </row>
    <row r="2831" spans="1:12" x14ac:dyDescent="0.25">
      <c r="B2831" t="s">
        <v>7775</v>
      </c>
      <c r="C2831" t="s">
        <v>4040</v>
      </c>
      <c r="E2831" t="s">
        <v>49</v>
      </c>
      <c r="I2831" s="53">
        <v>0</v>
      </c>
      <c r="J2831" t="s">
        <v>51</v>
      </c>
      <c r="K2831" t="s">
        <v>49</v>
      </c>
      <c r="L2831" s="52" t="s">
        <v>52</v>
      </c>
    </row>
    <row r="2832" spans="1:12" x14ac:dyDescent="0.25">
      <c r="B2832" t="s">
        <v>7776</v>
      </c>
      <c r="C2832" t="s">
        <v>4041</v>
      </c>
      <c r="E2832" t="s">
        <v>49</v>
      </c>
      <c r="I2832" s="53">
        <v>1</v>
      </c>
      <c r="J2832" t="s">
        <v>8590</v>
      </c>
      <c r="K2832" t="s">
        <v>49</v>
      </c>
      <c r="L2832" s="52" t="s">
        <v>52</v>
      </c>
    </row>
    <row r="2833" spans="1:12" x14ac:dyDescent="0.25">
      <c r="A2833">
        <v>24015134</v>
      </c>
      <c r="B2833" t="s">
        <v>4042</v>
      </c>
      <c r="C2833" t="s">
        <v>4043</v>
      </c>
      <c r="D2833">
        <v>24015134</v>
      </c>
      <c r="E2833" t="s">
        <v>49</v>
      </c>
      <c r="F2833">
        <v>0</v>
      </c>
      <c r="G2833" t="s">
        <v>74</v>
      </c>
      <c r="H2833">
        <v>100</v>
      </c>
      <c r="I2833">
        <v>1</v>
      </c>
      <c r="J2833" t="s">
        <v>75</v>
      </c>
      <c r="K2833" t="s">
        <v>49</v>
      </c>
      <c r="L2833" s="52" t="s">
        <v>52</v>
      </c>
    </row>
    <row r="2834" spans="1:12" x14ac:dyDescent="0.25">
      <c r="A2834">
        <v>21000561</v>
      </c>
      <c r="B2834" t="s">
        <v>4044</v>
      </c>
      <c r="C2834" t="s">
        <v>4045</v>
      </c>
      <c r="D2834">
        <v>21000561</v>
      </c>
      <c r="E2834" t="s">
        <v>49</v>
      </c>
      <c r="F2834">
        <v>0</v>
      </c>
      <c r="G2834" t="s">
        <v>50</v>
      </c>
      <c r="H2834">
        <v>91.67</v>
      </c>
      <c r="I2834">
        <v>0</v>
      </c>
      <c r="J2834" t="s">
        <v>51</v>
      </c>
      <c r="K2834" t="s">
        <v>49</v>
      </c>
      <c r="L2834" s="52" t="s">
        <v>56</v>
      </c>
    </row>
    <row r="2835" spans="1:12" x14ac:dyDescent="0.25">
      <c r="A2835">
        <v>23056594</v>
      </c>
      <c r="B2835" t="s">
        <v>7777</v>
      </c>
      <c r="C2835" t="s">
        <v>4046</v>
      </c>
      <c r="D2835">
        <v>23056594</v>
      </c>
      <c r="E2835" t="s">
        <v>49</v>
      </c>
      <c r="F2835">
        <v>3</v>
      </c>
      <c r="G2835" t="s">
        <v>74</v>
      </c>
      <c r="H2835">
        <v>100</v>
      </c>
      <c r="I2835" s="53">
        <v>1</v>
      </c>
      <c r="J2835" t="s">
        <v>8594</v>
      </c>
      <c r="K2835" t="s">
        <v>49</v>
      </c>
      <c r="L2835" s="52" t="s">
        <v>56</v>
      </c>
    </row>
    <row r="2836" spans="1:12" x14ac:dyDescent="0.25">
      <c r="A2836">
        <v>23256398</v>
      </c>
      <c r="B2836" t="s">
        <v>4047</v>
      </c>
      <c r="C2836" t="s">
        <v>4048</v>
      </c>
      <c r="D2836">
        <v>23256398</v>
      </c>
      <c r="E2836" t="s">
        <v>49</v>
      </c>
      <c r="F2836">
        <v>0</v>
      </c>
      <c r="H2836">
        <v>91.67</v>
      </c>
      <c r="I2836">
        <v>0</v>
      </c>
      <c r="J2836" t="s">
        <v>51</v>
      </c>
      <c r="K2836" t="s">
        <v>49</v>
      </c>
      <c r="L2836" s="52" t="s">
        <v>56</v>
      </c>
    </row>
    <row r="2837" spans="1:12" x14ac:dyDescent="0.25">
      <c r="A2837">
        <v>10930898</v>
      </c>
      <c r="B2837" t="s">
        <v>4049</v>
      </c>
      <c r="C2837" t="s">
        <v>4050</v>
      </c>
      <c r="D2837">
        <v>10930898</v>
      </c>
      <c r="E2837" t="s">
        <v>49</v>
      </c>
      <c r="F2837">
        <v>10</v>
      </c>
      <c r="H2837">
        <v>100</v>
      </c>
      <c r="I2837">
        <v>0</v>
      </c>
      <c r="J2837" t="s">
        <v>75</v>
      </c>
      <c r="K2837" t="s">
        <v>49</v>
      </c>
      <c r="L2837" s="52" t="s">
        <v>56</v>
      </c>
    </row>
    <row r="2838" spans="1:12" x14ac:dyDescent="0.25">
      <c r="A2838">
        <v>10844937</v>
      </c>
      <c r="B2838" t="s">
        <v>4051</v>
      </c>
      <c r="C2838" t="s">
        <v>4052</v>
      </c>
      <c r="D2838">
        <v>10844937</v>
      </c>
      <c r="E2838" t="s">
        <v>49</v>
      </c>
      <c r="F2838">
        <v>3</v>
      </c>
      <c r="G2838" t="s">
        <v>50</v>
      </c>
      <c r="H2838">
        <v>91.67</v>
      </c>
      <c r="I2838">
        <v>1</v>
      </c>
      <c r="J2838" t="s">
        <v>51</v>
      </c>
      <c r="K2838" t="s">
        <v>49</v>
      </c>
      <c r="L2838" s="52" t="s">
        <v>52</v>
      </c>
    </row>
    <row r="2839" spans="1:12" x14ac:dyDescent="0.25">
      <c r="B2839" t="s">
        <v>7778</v>
      </c>
      <c r="C2839" t="s">
        <v>4053</v>
      </c>
      <c r="E2839" t="s">
        <v>49</v>
      </c>
      <c r="I2839" s="53">
        <v>2</v>
      </c>
      <c r="J2839" t="s">
        <v>51</v>
      </c>
      <c r="K2839" t="s">
        <v>49</v>
      </c>
      <c r="L2839" s="52" t="s">
        <v>52</v>
      </c>
    </row>
    <row r="2840" spans="1:12" x14ac:dyDescent="0.25">
      <c r="B2840" t="s">
        <v>7779</v>
      </c>
      <c r="C2840" t="s">
        <v>4054</v>
      </c>
      <c r="E2840" t="s">
        <v>49</v>
      </c>
      <c r="I2840" s="53">
        <v>1</v>
      </c>
      <c r="J2840" t="s">
        <v>8594</v>
      </c>
      <c r="K2840" t="s">
        <v>49</v>
      </c>
      <c r="L2840" s="52" t="s">
        <v>52</v>
      </c>
    </row>
    <row r="2841" spans="1:12" x14ac:dyDescent="0.25">
      <c r="A2841">
        <v>23489564</v>
      </c>
      <c r="B2841" t="s">
        <v>4055</v>
      </c>
      <c r="C2841" t="s">
        <v>4056</v>
      </c>
      <c r="D2841">
        <v>23489564</v>
      </c>
      <c r="E2841" t="s">
        <v>71</v>
      </c>
      <c r="F2841">
        <v>1</v>
      </c>
      <c r="H2841">
        <v>112.5</v>
      </c>
      <c r="I2841">
        <v>0</v>
      </c>
      <c r="J2841" t="s">
        <v>181</v>
      </c>
      <c r="K2841" t="s">
        <v>71</v>
      </c>
      <c r="L2841" s="52" t="s">
        <v>56</v>
      </c>
    </row>
    <row r="2842" spans="1:12" x14ac:dyDescent="0.25">
      <c r="B2842" t="s">
        <v>7780</v>
      </c>
      <c r="C2842" t="s">
        <v>4057</v>
      </c>
      <c r="E2842" t="s">
        <v>49</v>
      </c>
      <c r="I2842" s="53">
        <v>0</v>
      </c>
      <c r="J2842" t="s">
        <v>51</v>
      </c>
      <c r="K2842" t="s">
        <v>49</v>
      </c>
      <c r="L2842" s="52" t="s">
        <v>52</v>
      </c>
    </row>
    <row r="2843" spans="1:12" x14ac:dyDescent="0.25">
      <c r="B2843" t="s">
        <v>7781</v>
      </c>
      <c r="C2843" t="s">
        <v>4058</v>
      </c>
      <c r="E2843" t="s">
        <v>49</v>
      </c>
      <c r="I2843" s="53">
        <v>2</v>
      </c>
      <c r="J2843" t="s">
        <v>8594</v>
      </c>
      <c r="K2843" t="s">
        <v>49</v>
      </c>
      <c r="L2843" s="52" t="s">
        <v>52</v>
      </c>
    </row>
    <row r="2844" spans="1:12" x14ac:dyDescent="0.25">
      <c r="B2844" t="s">
        <v>7782</v>
      </c>
      <c r="C2844" t="s">
        <v>4059</v>
      </c>
      <c r="E2844" t="s">
        <v>49</v>
      </c>
      <c r="I2844" s="53">
        <v>0</v>
      </c>
      <c r="J2844" t="s">
        <v>51</v>
      </c>
      <c r="K2844" t="s">
        <v>49</v>
      </c>
      <c r="L2844" s="52" t="s">
        <v>52</v>
      </c>
    </row>
    <row r="2845" spans="1:12" x14ac:dyDescent="0.25">
      <c r="A2845">
        <v>15120000</v>
      </c>
      <c r="B2845" t="s">
        <v>4060</v>
      </c>
      <c r="C2845" t="s">
        <v>4061</v>
      </c>
      <c r="D2845">
        <v>15120000</v>
      </c>
      <c r="E2845" t="s">
        <v>49</v>
      </c>
      <c r="F2845">
        <v>0</v>
      </c>
      <c r="G2845" t="s">
        <v>50</v>
      </c>
      <c r="H2845">
        <v>91.67</v>
      </c>
      <c r="I2845">
        <v>0</v>
      </c>
      <c r="J2845" t="s">
        <v>51</v>
      </c>
      <c r="K2845" t="s">
        <v>49</v>
      </c>
      <c r="L2845" s="52" t="s">
        <v>52</v>
      </c>
    </row>
    <row r="2846" spans="1:12" x14ac:dyDescent="0.25">
      <c r="B2846" t="s">
        <v>7783</v>
      </c>
      <c r="C2846" t="s">
        <v>4062</v>
      </c>
      <c r="E2846" t="s">
        <v>49</v>
      </c>
      <c r="I2846" s="53">
        <v>0</v>
      </c>
      <c r="J2846" t="s">
        <v>8594</v>
      </c>
      <c r="K2846" t="s">
        <v>49</v>
      </c>
      <c r="L2846" s="52" t="s">
        <v>52</v>
      </c>
    </row>
    <row r="2847" spans="1:12" x14ac:dyDescent="0.25">
      <c r="A2847">
        <v>10942966</v>
      </c>
      <c r="B2847" t="s">
        <v>4063</v>
      </c>
      <c r="C2847" t="s">
        <v>4064</v>
      </c>
      <c r="D2847">
        <v>10942966</v>
      </c>
      <c r="E2847" t="s">
        <v>49</v>
      </c>
      <c r="F2847">
        <v>3</v>
      </c>
      <c r="G2847" t="s">
        <v>90</v>
      </c>
      <c r="H2847">
        <v>100</v>
      </c>
      <c r="I2847">
        <v>1</v>
      </c>
      <c r="J2847" t="s">
        <v>91</v>
      </c>
      <c r="K2847" t="s">
        <v>49</v>
      </c>
      <c r="L2847" s="52" t="s">
        <v>52</v>
      </c>
    </row>
    <row r="2848" spans="1:12" x14ac:dyDescent="0.25">
      <c r="A2848">
        <v>10839150</v>
      </c>
      <c r="B2848" t="s">
        <v>4065</v>
      </c>
      <c r="C2848" t="s">
        <v>4066</v>
      </c>
      <c r="D2848">
        <v>10839150</v>
      </c>
      <c r="E2848" t="s">
        <v>49</v>
      </c>
      <c r="F2848">
        <v>3</v>
      </c>
      <c r="G2848" t="s">
        <v>74</v>
      </c>
      <c r="H2848">
        <v>106.41</v>
      </c>
      <c r="I2848">
        <v>0</v>
      </c>
      <c r="J2848" t="s">
        <v>75</v>
      </c>
      <c r="K2848" t="s">
        <v>49</v>
      </c>
      <c r="L2848" s="52" t="s">
        <v>56</v>
      </c>
    </row>
    <row r="2849" spans="1:12" x14ac:dyDescent="0.25">
      <c r="A2849">
        <v>23931926</v>
      </c>
      <c r="B2849" t="s">
        <v>4067</v>
      </c>
      <c r="C2849" t="s">
        <v>4068</v>
      </c>
      <c r="D2849">
        <v>23931926</v>
      </c>
      <c r="E2849" t="s">
        <v>49</v>
      </c>
      <c r="F2849">
        <v>0</v>
      </c>
      <c r="G2849" t="s">
        <v>74</v>
      </c>
      <c r="H2849">
        <v>100</v>
      </c>
      <c r="I2849">
        <v>0</v>
      </c>
      <c r="J2849" t="s">
        <v>75</v>
      </c>
      <c r="K2849" t="s">
        <v>49</v>
      </c>
      <c r="L2849" s="52" t="s">
        <v>56</v>
      </c>
    </row>
    <row r="2850" spans="1:12" x14ac:dyDescent="0.25">
      <c r="A2850">
        <v>15171420</v>
      </c>
      <c r="B2850" t="s">
        <v>4069</v>
      </c>
      <c r="C2850" t="s">
        <v>4070</v>
      </c>
      <c r="D2850">
        <v>15171420</v>
      </c>
      <c r="E2850" t="s">
        <v>49</v>
      </c>
      <c r="F2850">
        <v>0</v>
      </c>
      <c r="G2850" t="s">
        <v>74</v>
      </c>
      <c r="H2850">
        <v>100</v>
      </c>
      <c r="I2850">
        <v>1</v>
      </c>
      <c r="J2850" t="s">
        <v>75</v>
      </c>
      <c r="K2850" t="s">
        <v>49</v>
      </c>
      <c r="L2850" s="52" t="s">
        <v>56</v>
      </c>
    </row>
    <row r="2851" spans="1:12" x14ac:dyDescent="0.25">
      <c r="A2851">
        <v>14224343</v>
      </c>
      <c r="B2851" t="s">
        <v>4071</v>
      </c>
      <c r="C2851" t="s">
        <v>4072</v>
      </c>
      <c r="D2851">
        <v>14224343</v>
      </c>
      <c r="E2851" t="s">
        <v>49</v>
      </c>
      <c r="F2851">
        <v>0</v>
      </c>
      <c r="G2851" t="s">
        <v>50</v>
      </c>
      <c r="H2851">
        <v>91.67</v>
      </c>
      <c r="I2851">
        <v>0</v>
      </c>
      <c r="J2851" t="s">
        <v>51</v>
      </c>
      <c r="K2851" t="s">
        <v>49</v>
      </c>
      <c r="L2851" s="52" t="s">
        <v>52</v>
      </c>
    </row>
    <row r="2852" spans="1:12" x14ac:dyDescent="0.25">
      <c r="A2852">
        <v>10860237</v>
      </c>
      <c r="B2852" t="s">
        <v>4073</v>
      </c>
      <c r="C2852" t="s">
        <v>4074</v>
      </c>
      <c r="D2852">
        <v>10860237</v>
      </c>
      <c r="E2852" t="s">
        <v>49</v>
      </c>
      <c r="F2852">
        <v>2</v>
      </c>
      <c r="G2852" t="s">
        <v>117</v>
      </c>
      <c r="H2852">
        <v>108.33</v>
      </c>
      <c r="I2852">
        <v>1</v>
      </c>
      <c r="J2852" t="s">
        <v>118</v>
      </c>
      <c r="K2852" t="s">
        <v>49</v>
      </c>
      <c r="L2852" s="52" t="s">
        <v>56</v>
      </c>
    </row>
    <row r="2853" spans="1:12" x14ac:dyDescent="0.25">
      <c r="B2853" t="s">
        <v>7784</v>
      </c>
      <c r="C2853" t="s">
        <v>4075</v>
      </c>
      <c r="E2853" t="s">
        <v>49</v>
      </c>
      <c r="I2853" s="53">
        <v>0</v>
      </c>
      <c r="J2853" t="s">
        <v>8595</v>
      </c>
      <c r="K2853" t="s">
        <v>49</v>
      </c>
      <c r="L2853" s="52" t="s">
        <v>52</v>
      </c>
    </row>
    <row r="2854" spans="1:12" x14ac:dyDescent="0.25">
      <c r="A2854">
        <v>15379480</v>
      </c>
      <c r="B2854" t="s">
        <v>4076</v>
      </c>
      <c r="C2854" t="s">
        <v>4077</v>
      </c>
      <c r="D2854">
        <v>15379480</v>
      </c>
      <c r="E2854" t="s">
        <v>49</v>
      </c>
      <c r="F2854">
        <v>0</v>
      </c>
      <c r="G2854" t="s">
        <v>50</v>
      </c>
      <c r="H2854">
        <v>91.67</v>
      </c>
      <c r="I2854">
        <v>0</v>
      </c>
      <c r="J2854" t="s">
        <v>51</v>
      </c>
      <c r="K2854" t="s">
        <v>49</v>
      </c>
      <c r="L2854" s="52" t="s">
        <v>52</v>
      </c>
    </row>
    <row r="2855" spans="1:12" x14ac:dyDescent="0.25">
      <c r="A2855">
        <v>21008120</v>
      </c>
      <c r="B2855" t="s">
        <v>4078</v>
      </c>
      <c r="C2855" t="s">
        <v>4079</v>
      </c>
      <c r="D2855">
        <v>21008120</v>
      </c>
      <c r="E2855" t="s">
        <v>49</v>
      </c>
      <c r="F2855">
        <v>0</v>
      </c>
      <c r="H2855">
        <v>100</v>
      </c>
      <c r="I2855">
        <v>0</v>
      </c>
      <c r="J2855" t="s">
        <v>75</v>
      </c>
      <c r="K2855" t="s">
        <v>49</v>
      </c>
      <c r="L2855" s="52" t="s">
        <v>56</v>
      </c>
    </row>
    <row r="2856" spans="1:12" x14ac:dyDescent="0.25">
      <c r="B2856" t="s">
        <v>7785</v>
      </c>
      <c r="C2856" t="s">
        <v>4084</v>
      </c>
      <c r="E2856" t="s">
        <v>49</v>
      </c>
      <c r="I2856" s="53">
        <v>3</v>
      </c>
      <c r="J2856" t="s">
        <v>8595</v>
      </c>
      <c r="K2856" t="s">
        <v>49</v>
      </c>
      <c r="L2856" s="52" t="s">
        <v>52</v>
      </c>
    </row>
    <row r="2857" spans="1:12" x14ac:dyDescent="0.25">
      <c r="B2857" t="s">
        <v>7786</v>
      </c>
      <c r="C2857" t="s">
        <v>4085</v>
      </c>
      <c r="E2857" t="s">
        <v>49</v>
      </c>
      <c r="I2857" s="53">
        <v>1</v>
      </c>
      <c r="J2857" t="s">
        <v>51</v>
      </c>
      <c r="K2857" t="s">
        <v>49</v>
      </c>
      <c r="L2857" s="52" t="s">
        <v>52</v>
      </c>
    </row>
    <row r="2858" spans="1:12" x14ac:dyDescent="0.25">
      <c r="A2858">
        <v>10862182</v>
      </c>
      <c r="B2858" t="s">
        <v>4080</v>
      </c>
      <c r="C2858" t="s">
        <v>4081</v>
      </c>
      <c r="D2858">
        <v>10862182</v>
      </c>
      <c r="E2858" t="s">
        <v>49</v>
      </c>
      <c r="F2858">
        <v>5</v>
      </c>
      <c r="G2858" t="s">
        <v>117</v>
      </c>
      <c r="H2858">
        <v>108.33</v>
      </c>
      <c r="I2858">
        <v>1</v>
      </c>
      <c r="J2858" t="s">
        <v>118</v>
      </c>
      <c r="K2858" t="s">
        <v>49</v>
      </c>
      <c r="L2858" s="52" t="s">
        <v>56</v>
      </c>
    </row>
    <row r="2859" spans="1:12" x14ac:dyDescent="0.25">
      <c r="A2859">
        <v>23778836</v>
      </c>
      <c r="B2859" t="s">
        <v>4082</v>
      </c>
      <c r="C2859" t="s">
        <v>4083</v>
      </c>
      <c r="D2859">
        <v>23778836</v>
      </c>
      <c r="E2859" t="s">
        <v>49</v>
      </c>
      <c r="F2859">
        <v>0</v>
      </c>
      <c r="G2859" t="s">
        <v>74</v>
      </c>
      <c r="H2859">
        <v>100</v>
      </c>
      <c r="I2859">
        <v>0</v>
      </c>
      <c r="J2859" t="s">
        <v>75</v>
      </c>
      <c r="K2859" t="s">
        <v>49</v>
      </c>
      <c r="L2859" s="52" t="s">
        <v>52</v>
      </c>
    </row>
    <row r="2860" spans="1:12" x14ac:dyDescent="0.25">
      <c r="A2860">
        <v>21000672</v>
      </c>
      <c r="B2860" t="s">
        <v>4086</v>
      </c>
      <c r="C2860" t="s">
        <v>4087</v>
      </c>
      <c r="D2860">
        <v>21000672</v>
      </c>
      <c r="E2860" t="s">
        <v>49</v>
      </c>
      <c r="F2860">
        <v>0</v>
      </c>
      <c r="G2860" t="s">
        <v>50</v>
      </c>
      <c r="H2860">
        <v>91.67</v>
      </c>
      <c r="I2860">
        <v>0</v>
      </c>
      <c r="J2860" t="s">
        <v>51</v>
      </c>
      <c r="K2860" t="s">
        <v>49</v>
      </c>
      <c r="L2860" s="52" t="s">
        <v>56</v>
      </c>
    </row>
    <row r="2861" spans="1:12" x14ac:dyDescent="0.25">
      <c r="A2861">
        <v>10992124</v>
      </c>
      <c r="B2861" t="s">
        <v>4088</v>
      </c>
      <c r="C2861" t="s">
        <v>4089</v>
      </c>
      <c r="D2861">
        <v>10992124</v>
      </c>
      <c r="E2861" t="s">
        <v>71</v>
      </c>
      <c r="F2861">
        <v>1</v>
      </c>
      <c r="G2861" t="s">
        <v>74</v>
      </c>
      <c r="H2861">
        <v>106.41</v>
      </c>
      <c r="I2861">
        <v>0</v>
      </c>
      <c r="J2861" t="s">
        <v>75</v>
      </c>
      <c r="K2861" t="s">
        <v>71</v>
      </c>
      <c r="L2861" s="52" t="s">
        <v>56</v>
      </c>
    </row>
    <row r="2862" spans="1:12" x14ac:dyDescent="0.25">
      <c r="A2862">
        <v>10849788</v>
      </c>
      <c r="B2862" t="s">
        <v>4090</v>
      </c>
      <c r="C2862" t="s">
        <v>4091</v>
      </c>
      <c r="D2862">
        <v>10849788</v>
      </c>
      <c r="E2862" t="s">
        <v>49</v>
      </c>
      <c r="F2862">
        <v>3</v>
      </c>
      <c r="G2862" t="s">
        <v>90</v>
      </c>
      <c r="H2862">
        <v>100</v>
      </c>
      <c r="I2862">
        <v>2</v>
      </c>
      <c r="J2862" t="s">
        <v>91</v>
      </c>
      <c r="K2862" t="s">
        <v>49</v>
      </c>
      <c r="L2862" s="52" t="s">
        <v>56</v>
      </c>
    </row>
    <row r="2863" spans="1:12" x14ac:dyDescent="0.25">
      <c r="B2863" t="s">
        <v>7787</v>
      </c>
      <c r="C2863" t="s">
        <v>4092</v>
      </c>
      <c r="E2863" t="s">
        <v>49</v>
      </c>
      <c r="I2863" s="53">
        <v>0</v>
      </c>
      <c r="J2863" t="s">
        <v>51</v>
      </c>
      <c r="K2863" t="s">
        <v>49</v>
      </c>
      <c r="L2863" s="52" t="s">
        <v>52</v>
      </c>
    </row>
    <row r="2864" spans="1:12" x14ac:dyDescent="0.25">
      <c r="B2864" t="s">
        <v>7788</v>
      </c>
      <c r="C2864" t="s">
        <v>4093</v>
      </c>
      <c r="E2864" t="s">
        <v>49</v>
      </c>
      <c r="I2864" s="53">
        <v>0</v>
      </c>
      <c r="J2864" t="s">
        <v>8590</v>
      </c>
      <c r="K2864" t="s">
        <v>49</v>
      </c>
      <c r="L2864" s="52" t="s">
        <v>56</v>
      </c>
    </row>
    <row r="2865" spans="1:12" x14ac:dyDescent="0.25">
      <c r="B2865" t="s">
        <v>7789</v>
      </c>
      <c r="C2865" t="s">
        <v>4094</v>
      </c>
      <c r="E2865" t="s">
        <v>49</v>
      </c>
      <c r="I2865" s="53">
        <v>0</v>
      </c>
      <c r="J2865" t="s">
        <v>51</v>
      </c>
      <c r="K2865" t="s">
        <v>49</v>
      </c>
      <c r="L2865" s="52" t="s">
        <v>52</v>
      </c>
    </row>
    <row r="2866" spans="1:12" x14ac:dyDescent="0.25">
      <c r="A2866">
        <v>23236849</v>
      </c>
      <c r="B2866" t="s">
        <v>4095</v>
      </c>
      <c r="C2866" t="s">
        <v>4096</v>
      </c>
      <c r="D2866">
        <v>23236849</v>
      </c>
      <c r="E2866" t="s">
        <v>49</v>
      </c>
      <c r="F2866">
        <v>0</v>
      </c>
      <c r="G2866" t="s">
        <v>50</v>
      </c>
      <c r="H2866">
        <v>91.67</v>
      </c>
      <c r="I2866">
        <v>1</v>
      </c>
      <c r="J2866" t="s">
        <v>51</v>
      </c>
      <c r="K2866" t="s">
        <v>49</v>
      </c>
      <c r="L2866" s="52" t="s">
        <v>56</v>
      </c>
    </row>
    <row r="2867" spans="1:12" x14ac:dyDescent="0.25">
      <c r="A2867">
        <v>21000843</v>
      </c>
      <c r="B2867" t="s">
        <v>4097</v>
      </c>
      <c r="C2867" t="s">
        <v>4098</v>
      </c>
      <c r="D2867">
        <v>21000843</v>
      </c>
      <c r="E2867" t="s">
        <v>49</v>
      </c>
      <c r="F2867">
        <v>0</v>
      </c>
      <c r="G2867" t="s">
        <v>74</v>
      </c>
      <c r="H2867">
        <v>100</v>
      </c>
      <c r="I2867">
        <v>0</v>
      </c>
      <c r="J2867" t="s">
        <v>75</v>
      </c>
      <c r="K2867" t="s">
        <v>49</v>
      </c>
      <c r="L2867" s="52" t="s">
        <v>56</v>
      </c>
    </row>
    <row r="2868" spans="1:12" x14ac:dyDescent="0.25">
      <c r="A2868">
        <v>10846145</v>
      </c>
      <c r="B2868" t="s">
        <v>4099</v>
      </c>
      <c r="C2868" t="s">
        <v>4100</v>
      </c>
      <c r="D2868">
        <v>10846145</v>
      </c>
      <c r="E2868" t="s">
        <v>49</v>
      </c>
      <c r="F2868">
        <v>1</v>
      </c>
      <c r="G2868" t="s">
        <v>50</v>
      </c>
      <c r="H2868">
        <v>98.4</v>
      </c>
      <c r="I2868">
        <v>0</v>
      </c>
      <c r="J2868" t="s">
        <v>51</v>
      </c>
      <c r="K2868" t="s">
        <v>49</v>
      </c>
      <c r="L2868" s="52" t="s">
        <v>56</v>
      </c>
    </row>
    <row r="2869" spans="1:12" x14ac:dyDescent="0.25">
      <c r="A2869">
        <v>13040767</v>
      </c>
      <c r="B2869" t="s">
        <v>4101</v>
      </c>
      <c r="C2869" t="s">
        <v>4102</v>
      </c>
      <c r="D2869">
        <v>13040767</v>
      </c>
      <c r="E2869" t="s">
        <v>49</v>
      </c>
      <c r="F2869">
        <v>0</v>
      </c>
      <c r="G2869" t="s">
        <v>50</v>
      </c>
      <c r="H2869">
        <v>91.67</v>
      </c>
      <c r="I2869">
        <v>0</v>
      </c>
      <c r="J2869" t="s">
        <v>51</v>
      </c>
      <c r="K2869" t="s">
        <v>49</v>
      </c>
      <c r="L2869" s="52" t="s">
        <v>56</v>
      </c>
    </row>
    <row r="2870" spans="1:12" x14ac:dyDescent="0.25">
      <c r="B2870" t="s">
        <v>7790</v>
      </c>
      <c r="C2870" t="s">
        <v>4103</v>
      </c>
      <c r="E2870" t="s">
        <v>49</v>
      </c>
      <c r="I2870" s="53">
        <v>1</v>
      </c>
      <c r="J2870" t="s">
        <v>8590</v>
      </c>
      <c r="K2870" t="s">
        <v>49</v>
      </c>
      <c r="L2870" s="52" t="s">
        <v>56</v>
      </c>
    </row>
    <row r="2871" spans="1:12" x14ac:dyDescent="0.25">
      <c r="B2871" t="s">
        <v>7791</v>
      </c>
      <c r="C2871" t="s">
        <v>4104</v>
      </c>
      <c r="E2871" t="s">
        <v>49</v>
      </c>
      <c r="I2871" s="53">
        <v>0</v>
      </c>
      <c r="J2871" t="s">
        <v>51</v>
      </c>
      <c r="K2871" t="s">
        <v>49</v>
      </c>
      <c r="L2871" s="52" t="s">
        <v>52</v>
      </c>
    </row>
    <row r="2872" spans="1:12" x14ac:dyDescent="0.25">
      <c r="B2872" t="s">
        <v>7792</v>
      </c>
      <c r="C2872" t="s">
        <v>4105</v>
      </c>
      <c r="E2872" t="s">
        <v>49</v>
      </c>
      <c r="I2872" s="53">
        <v>0</v>
      </c>
      <c r="J2872" t="s">
        <v>51</v>
      </c>
      <c r="K2872" t="s">
        <v>49</v>
      </c>
      <c r="L2872" s="52" t="s">
        <v>52</v>
      </c>
    </row>
    <row r="2873" spans="1:12" x14ac:dyDescent="0.25">
      <c r="A2873">
        <v>10853599</v>
      </c>
      <c r="B2873" t="s">
        <v>4106</v>
      </c>
      <c r="C2873" t="s">
        <v>4107</v>
      </c>
      <c r="D2873">
        <v>10853599</v>
      </c>
      <c r="E2873" t="s">
        <v>49</v>
      </c>
      <c r="F2873">
        <v>4</v>
      </c>
      <c r="G2873" t="s">
        <v>117</v>
      </c>
      <c r="H2873">
        <v>108.33</v>
      </c>
      <c r="I2873">
        <v>0</v>
      </c>
      <c r="J2873" t="s">
        <v>118</v>
      </c>
      <c r="K2873" t="s">
        <v>49</v>
      </c>
      <c r="L2873" s="52" t="s">
        <v>52</v>
      </c>
    </row>
    <row r="2874" spans="1:12" x14ac:dyDescent="0.25">
      <c r="B2874" t="s">
        <v>7793</v>
      </c>
      <c r="C2874" t="s">
        <v>4108</v>
      </c>
      <c r="E2874" t="s">
        <v>49</v>
      </c>
      <c r="I2874" s="53">
        <v>0</v>
      </c>
      <c r="J2874" t="s">
        <v>51</v>
      </c>
      <c r="K2874" t="s">
        <v>49</v>
      </c>
      <c r="L2874" s="52" t="s">
        <v>52</v>
      </c>
    </row>
    <row r="2875" spans="1:12" x14ac:dyDescent="0.25">
      <c r="B2875" t="s">
        <v>7794</v>
      </c>
      <c r="C2875" t="s">
        <v>4109</v>
      </c>
      <c r="E2875" t="s">
        <v>49</v>
      </c>
      <c r="I2875" s="53">
        <v>0</v>
      </c>
      <c r="J2875" t="s">
        <v>51</v>
      </c>
      <c r="K2875" t="s">
        <v>49</v>
      </c>
      <c r="L2875" s="52" t="s">
        <v>52</v>
      </c>
    </row>
    <row r="2876" spans="1:12" x14ac:dyDescent="0.25">
      <c r="B2876" t="s">
        <v>7795</v>
      </c>
      <c r="C2876" t="s">
        <v>4110</v>
      </c>
      <c r="E2876" t="s">
        <v>49</v>
      </c>
      <c r="I2876" s="53">
        <v>0</v>
      </c>
      <c r="J2876" t="s">
        <v>51</v>
      </c>
      <c r="K2876" t="s">
        <v>49</v>
      </c>
      <c r="L2876" s="52" t="s">
        <v>52</v>
      </c>
    </row>
    <row r="2877" spans="1:12" x14ac:dyDescent="0.25">
      <c r="A2877">
        <v>23048185</v>
      </c>
      <c r="B2877" t="s">
        <v>4111</v>
      </c>
      <c r="C2877" t="s">
        <v>4112</v>
      </c>
      <c r="D2877">
        <v>23048185</v>
      </c>
      <c r="E2877" t="s">
        <v>49</v>
      </c>
      <c r="F2877">
        <v>2</v>
      </c>
      <c r="G2877" t="s">
        <v>50</v>
      </c>
      <c r="H2877">
        <v>91.67</v>
      </c>
      <c r="I2877">
        <v>0</v>
      </c>
      <c r="J2877" t="s">
        <v>51</v>
      </c>
      <c r="K2877" t="s">
        <v>49</v>
      </c>
      <c r="L2877" s="52" t="s">
        <v>56</v>
      </c>
    </row>
    <row r="2878" spans="1:12" x14ac:dyDescent="0.25">
      <c r="B2878" t="s">
        <v>7796</v>
      </c>
      <c r="C2878" t="s">
        <v>4113</v>
      </c>
      <c r="E2878" t="s">
        <v>49</v>
      </c>
      <c r="I2878" s="53">
        <v>0</v>
      </c>
      <c r="J2878" t="s">
        <v>51</v>
      </c>
      <c r="K2878" t="s">
        <v>49</v>
      </c>
      <c r="L2878" s="52" t="s">
        <v>52</v>
      </c>
    </row>
    <row r="2879" spans="1:12" x14ac:dyDescent="0.25">
      <c r="B2879" t="s">
        <v>7797</v>
      </c>
      <c r="C2879" t="s">
        <v>4114</v>
      </c>
      <c r="E2879" t="s">
        <v>49</v>
      </c>
      <c r="I2879">
        <v>0</v>
      </c>
      <c r="J2879" t="s">
        <v>51</v>
      </c>
      <c r="K2879" t="s">
        <v>49</v>
      </c>
      <c r="L2879" s="52" t="s">
        <v>56</v>
      </c>
    </row>
    <row r="2880" spans="1:12" x14ac:dyDescent="0.25">
      <c r="B2880" t="s">
        <v>7798</v>
      </c>
      <c r="C2880" t="s">
        <v>4115</v>
      </c>
      <c r="E2880" t="s">
        <v>49</v>
      </c>
      <c r="I2880" s="53">
        <v>0</v>
      </c>
      <c r="J2880" t="s">
        <v>51</v>
      </c>
      <c r="K2880" t="s">
        <v>49</v>
      </c>
      <c r="L2880" s="52" t="s">
        <v>52</v>
      </c>
    </row>
    <row r="2881" spans="1:12" x14ac:dyDescent="0.25">
      <c r="A2881">
        <v>10853437</v>
      </c>
      <c r="B2881" t="s">
        <v>4116</v>
      </c>
      <c r="C2881" t="s">
        <v>4117</v>
      </c>
      <c r="D2881">
        <v>10853437</v>
      </c>
      <c r="E2881" t="s">
        <v>71</v>
      </c>
      <c r="F2881">
        <v>0</v>
      </c>
      <c r="G2881" t="s">
        <v>50</v>
      </c>
      <c r="H2881">
        <v>98.4</v>
      </c>
      <c r="I2881">
        <v>1</v>
      </c>
      <c r="J2881" t="s">
        <v>51</v>
      </c>
      <c r="K2881" t="s">
        <v>71</v>
      </c>
      <c r="L2881" s="52" t="s">
        <v>56</v>
      </c>
    </row>
    <row r="2882" spans="1:12" x14ac:dyDescent="0.25">
      <c r="B2882" t="s">
        <v>7799</v>
      </c>
      <c r="C2882" t="s">
        <v>4120</v>
      </c>
      <c r="E2882" t="s">
        <v>49</v>
      </c>
      <c r="I2882" s="53">
        <v>1</v>
      </c>
      <c r="J2882" t="s">
        <v>181</v>
      </c>
      <c r="K2882" t="s">
        <v>49</v>
      </c>
      <c r="L2882" s="52" t="s">
        <v>52</v>
      </c>
    </row>
    <row r="2883" spans="1:12" x14ac:dyDescent="0.25">
      <c r="A2883">
        <v>23355419</v>
      </c>
      <c r="B2883" t="s">
        <v>4118</v>
      </c>
      <c r="C2883" t="s">
        <v>4119</v>
      </c>
      <c r="D2883">
        <v>23355419</v>
      </c>
      <c r="E2883" t="s">
        <v>49</v>
      </c>
      <c r="F2883">
        <v>0</v>
      </c>
      <c r="G2883" t="s">
        <v>50</v>
      </c>
      <c r="H2883">
        <v>91.67</v>
      </c>
      <c r="I2883">
        <v>0</v>
      </c>
      <c r="J2883" t="s">
        <v>51</v>
      </c>
      <c r="K2883" t="s">
        <v>49</v>
      </c>
      <c r="L2883" s="52" t="s">
        <v>52</v>
      </c>
    </row>
    <row r="2884" spans="1:12" x14ac:dyDescent="0.25">
      <c r="B2884" t="s">
        <v>7800</v>
      </c>
      <c r="C2884" t="s">
        <v>4121</v>
      </c>
      <c r="E2884" t="s">
        <v>49</v>
      </c>
      <c r="I2884" s="53">
        <v>1</v>
      </c>
      <c r="J2884" t="s">
        <v>8594</v>
      </c>
      <c r="K2884" t="s">
        <v>49</v>
      </c>
      <c r="L2884" s="52" t="s">
        <v>52</v>
      </c>
    </row>
    <row r="2885" spans="1:12" x14ac:dyDescent="0.25">
      <c r="B2885" t="s">
        <v>7801</v>
      </c>
      <c r="C2885" t="s">
        <v>4122</v>
      </c>
      <c r="E2885" t="s">
        <v>49</v>
      </c>
      <c r="I2885" s="53">
        <v>0</v>
      </c>
      <c r="J2885" t="s">
        <v>51</v>
      </c>
      <c r="K2885" t="s">
        <v>49</v>
      </c>
      <c r="L2885" s="52" t="s">
        <v>52</v>
      </c>
    </row>
    <row r="2886" spans="1:12" x14ac:dyDescent="0.25">
      <c r="B2886" t="s">
        <v>7802</v>
      </c>
      <c r="C2886" t="s">
        <v>4123</v>
      </c>
      <c r="E2886" t="s">
        <v>49</v>
      </c>
      <c r="I2886" s="53">
        <v>0</v>
      </c>
      <c r="J2886" t="s">
        <v>8594</v>
      </c>
      <c r="K2886" t="s">
        <v>49</v>
      </c>
      <c r="L2886" s="52" t="s">
        <v>52</v>
      </c>
    </row>
    <row r="2887" spans="1:12" x14ac:dyDescent="0.25">
      <c r="A2887">
        <v>10860277</v>
      </c>
      <c r="B2887" t="s">
        <v>4124</v>
      </c>
      <c r="C2887" t="s">
        <v>4125</v>
      </c>
      <c r="D2887">
        <v>10860277</v>
      </c>
      <c r="E2887" t="s">
        <v>49</v>
      </c>
      <c r="F2887">
        <v>3</v>
      </c>
      <c r="G2887" t="s">
        <v>101</v>
      </c>
      <c r="H2887">
        <v>112.5</v>
      </c>
      <c r="I2887">
        <v>1</v>
      </c>
      <c r="J2887" t="s">
        <v>102</v>
      </c>
      <c r="K2887" t="s">
        <v>49</v>
      </c>
      <c r="L2887" s="52" t="s">
        <v>52</v>
      </c>
    </row>
    <row r="2888" spans="1:12" x14ac:dyDescent="0.25">
      <c r="A2888">
        <v>23533324</v>
      </c>
      <c r="B2888" t="s">
        <v>4126</v>
      </c>
      <c r="C2888" t="s">
        <v>4127</v>
      </c>
      <c r="D2888">
        <v>23533324</v>
      </c>
      <c r="E2888" t="s">
        <v>49</v>
      </c>
      <c r="F2888">
        <v>0</v>
      </c>
      <c r="G2888" t="s">
        <v>50</v>
      </c>
      <c r="H2888">
        <v>91.67</v>
      </c>
      <c r="I2888">
        <v>0</v>
      </c>
      <c r="J2888" t="s">
        <v>51</v>
      </c>
      <c r="K2888" t="s">
        <v>49</v>
      </c>
      <c r="L2888" s="52" t="s">
        <v>56</v>
      </c>
    </row>
    <row r="2889" spans="1:12" x14ac:dyDescent="0.25">
      <c r="B2889" t="s">
        <v>7803</v>
      </c>
      <c r="C2889" t="s">
        <v>4128</v>
      </c>
      <c r="E2889" t="s">
        <v>49</v>
      </c>
      <c r="I2889" s="53">
        <v>1</v>
      </c>
      <c r="J2889" t="s">
        <v>8590</v>
      </c>
      <c r="K2889" t="s">
        <v>49</v>
      </c>
      <c r="L2889" s="52" t="s">
        <v>56</v>
      </c>
    </row>
    <row r="2890" spans="1:12" x14ac:dyDescent="0.25">
      <c r="A2890">
        <v>10841694</v>
      </c>
      <c r="B2890" t="s">
        <v>4129</v>
      </c>
      <c r="C2890" t="s">
        <v>4130</v>
      </c>
      <c r="D2890">
        <v>10841694</v>
      </c>
      <c r="E2890" t="s">
        <v>49</v>
      </c>
      <c r="F2890">
        <v>0</v>
      </c>
      <c r="G2890" t="s">
        <v>74</v>
      </c>
      <c r="H2890">
        <v>106.41</v>
      </c>
      <c r="I2890">
        <v>0</v>
      </c>
      <c r="J2890" t="s">
        <v>75</v>
      </c>
      <c r="K2890" t="s">
        <v>49</v>
      </c>
      <c r="L2890" s="52" t="s">
        <v>56</v>
      </c>
    </row>
    <row r="2891" spans="1:12" x14ac:dyDescent="0.25">
      <c r="B2891" t="s">
        <v>7804</v>
      </c>
      <c r="C2891" t="s">
        <v>4131</v>
      </c>
      <c r="E2891" t="s">
        <v>49</v>
      </c>
      <c r="I2891" s="53">
        <v>0</v>
      </c>
      <c r="J2891" t="s">
        <v>8594</v>
      </c>
      <c r="K2891" t="s">
        <v>49</v>
      </c>
      <c r="L2891" s="52" t="s">
        <v>52</v>
      </c>
    </row>
    <row r="2892" spans="1:12" x14ac:dyDescent="0.25">
      <c r="B2892" t="s">
        <v>7805</v>
      </c>
      <c r="C2892" t="s">
        <v>4132</v>
      </c>
      <c r="E2892" t="s">
        <v>49</v>
      </c>
      <c r="I2892" s="53">
        <v>0</v>
      </c>
      <c r="J2892" t="s">
        <v>51</v>
      </c>
      <c r="K2892" t="s">
        <v>49</v>
      </c>
      <c r="L2892" s="52" t="s">
        <v>52</v>
      </c>
    </row>
    <row r="2893" spans="1:12" x14ac:dyDescent="0.25">
      <c r="B2893" t="s">
        <v>7806</v>
      </c>
      <c r="C2893" t="s">
        <v>4133</v>
      </c>
      <c r="E2893" t="s">
        <v>49</v>
      </c>
      <c r="I2893" s="53">
        <v>0</v>
      </c>
      <c r="J2893" t="s">
        <v>8594</v>
      </c>
      <c r="K2893" t="s">
        <v>49</v>
      </c>
      <c r="L2893" s="52" t="s">
        <v>52</v>
      </c>
    </row>
    <row r="2894" spans="1:12" x14ac:dyDescent="0.25">
      <c r="A2894">
        <v>23489949</v>
      </c>
      <c r="B2894" t="s">
        <v>4134</v>
      </c>
      <c r="C2894" t="s">
        <v>4135</v>
      </c>
      <c r="D2894">
        <v>23489949</v>
      </c>
      <c r="E2894" t="s">
        <v>49</v>
      </c>
      <c r="F2894">
        <v>1</v>
      </c>
      <c r="G2894" t="s">
        <v>50</v>
      </c>
      <c r="H2894">
        <v>98.4</v>
      </c>
      <c r="I2894">
        <v>1</v>
      </c>
      <c r="J2894" t="s">
        <v>51</v>
      </c>
      <c r="K2894" t="s">
        <v>49</v>
      </c>
      <c r="L2894" s="52" t="s">
        <v>56</v>
      </c>
    </row>
    <row r="2895" spans="1:12" x14ac:dyDescent="0.25">
      <c r="B2895" t="s">
        <v>7807</v>
      </c>
      <c r="C2895" t="s">
        <v>4136</v>
      </c>
      <c r="E2895" t="s">
        <v>49</v>
      </c>
      <c r="I2895" s="53">
        <v>0</v>
      </c>
      <c r="J2895" t="s">
        <v>51</v>
      </c>
      <c r="K2895" t="s">
        <v>49</v>
      </c>
      <c r="L2895" s="52" t="s">
        <v>52</v>
      </c>
    </row>
    <row r="2896" spans="1:12" x14ac:dyDescent="0.25">
      <c r="A2896">
        <v>10854152</v>
      </c>
      <c r="B2896" t="s">
        <v>4137</v>
      </c>
      <c r="C2896" t="s">
        <v>4138</v>
      </c>
      <c r="D2896">
        <v>10854152</v>
      </c>
      <c r="E2896" t="s">
        <v>49</v>
      </c>
      <c r="F2896">
        <v>0</v>
      </c>
      <c r="G2896" t="s">
        <v>50</v>
      </c>
      <c r="H2896">
        <v>98.4</v>
      </c>
      <c r="I2896">
        <v>0</v>
      </c>
      <c r="J2896" t="s">
        <v>51</v>
      </c>
      <c r="K2896" t="s">
        <v>49</v>
      </c>
      <c r="L2896" s="52" t="s">
        <v>52</v>
      </c>
    </row>
    <row r="2897" spans="1:12" x14ac:dyDescent="0.25">
      <c r="B2897" t="s">
        <v>7808</v>
      </c>
      <c r="C2897" t="s">
        <v>4139</v>
      </c>
      <c r="E2897" t="s">
        <v>49</v>
      </c>
      <c r="I2897" s="53">
        <v>2</v>
      </c>
      <c r="J2897" t="s">
        <v>51</v>
      </c>
      <c r="K2897" t="s">
        <v>49</v>
      </c>
      <c r="L2897" s="52" t="s">
        <v>52</v>
      </c>
    </row>
    <row r="2898" spans="1:12" x14ac:dyDescent="0.25">
      <c r="A2898">
        <v>21002526</v>
      </c>
      <c r="B2898" t="s">
        <v>4140</v>
      </c>
      <c r="C2898" t="s">
        <v>4141</v>
      </c>
      <c r="D2898">
        <v>21002526</v>
      </c>
      <c r="E2898" t="s">
        <v>49</v>
      </c>
      <c r="F2898">
        <v>0</v>
      </c>
      <c r="G2898" t="s">
        <v>74</v>
      </c>
      <c r="H2898">
        <v>100</v>
      </c>
      <c r="I2898">
        <v>0</v>
      </c>
      <c r="J2898" t="s">
        <v>75</v>
      </c>
      <c r="K2898" t="s">
        <v>49</v>
      </c>
      <c r="L2898" s="52" t="s">
        <v>52</v>
      </c>
    </row>
    <row r="2899" spans="1:12" x14ac:dyDescent="0.25">
      <c r="B2899" t="s">
        <v>7809</v>
      </c>
      <c r="C2899" t="s">
        <v>4142</v>
      </c>
      <c r="E2899" t="s">
        <v>49</v>
      </c>
      <c r="I2899" s="53">
        <v>0</v>
      </c>
      <c r="J2899" t="s">
        <v>51</v>
      </c>
      <c r="K2899" t="s">
        <v>49</v>
      </c>
      <c r="L2899" s="52" t="s">
        <v>52</v>
      </c>
    </row>
    <row r="2900" spans="1:12" x14ac:dyDescent="0.25">
      <c r="B2900" t="s">
        <v>7810</v>
      </c>
      <c r="C2900" t="s">
        <v>4143</v>
      </c>
      <c r="E2900" t="s">
        <v>49</v>
      </c>
      <c r="I2900" s="53">
        <v>0</v>
      </c>
      <c r="J2900" t="s">
        <v>51</v>
      </c>
      <c r="K2900" t="s">
        <v>49</v>
      </c>
      <c r="L2900" s="52" t="s">
        <v>52</v>
      </c>
    </row>
    <row r="2901" spans="1:12" x14ac:dyDescent="0.25">
      <c r="A2901">
        <v>23951275</v>
      </c>
      <c r="B2901" t="s">
        <v>4144</v>
      </c>
      <c r="C2901" t="s">
        <v>4145</v>
      </c>
      <c r="D2901">
        <v>23951275</v>
      </c>
      <c r="E2901" t="s">
        <v>49</v>
      </c>
      <c r="F2901">
        <v>0</v>
      </c>
      <c r="G2901" t="s">
        <v>50</v>
      </c>
      <c r="H2901">
        <v>91.67</v>
      </c>
      <c r="I2901">
        <v>1</v>
      </c>
      <c r="J2901" t="s">
        <v>51</v>
      </c>
      <c r="K2901" t="s">
        <v>49</v>
      </c>
      <c r="L2901" s="52" t="s">
        <v>52</v>
      </c>
    </row>
    <row r="2902" spans="1:12" x14ac:dyDescent="0.25">
      <c r="A2902">
        <v>10848975</v>
      </c>
      <c r="B2902" t="s">
        <v>4146</v>
      </c>
      <c r="C2902" t="s">
        <v>4147</v>
      </c>
      <c r="D2902">
        <v>10848975</v>
      </c>
      <c r="E2902" t="s">
        <v>71</v>
      </c>
      <c r="F2902">
        <v>1</v>
      </c>
      <c r="G2902" t="s">
        <v>74</v>
      </c>
      <c r="H2902">
        <v>106.41</v>
      </c>
      <c r="I2902">
        <v>1</v>
      </c>
      <c r="J2902" t="s">
        <v>75</v>
      </c>
      <c r="K2902" t="s">
        <v>71</v>
      </c>
      <c r="L2902" s="52" t="s">
        <v>56</v>
      </c>
    </row>
    <row r="2903" spans="1:12" x14ac:dyDescent="0.25">
      <c r="A2903">
        <v>23761792</v>
      </c>
      <c r="B2903" t="s">
        <v>4148</v>
      </c>
      <c r="C2903" t="s">
        <v>4149</v>
      </c>
      <c r="D2903">
        <v>23761792</v>
      </c>
      <c r="E2903" t="s">
        <v>49</v>
      </c>
      <c r="F2903">
        <v>0</v>
      </c>
      <c r="G2903" t="s">
        <v>50</v>
      </c>
      <c r="H2903">
        <v>91.67</v>
      </c>
      <c r="I2903">
        <v>0</v>
      </c>
      <c r="J2903" t="s">
        <v>51</v>
      </c>
      <c r="K2903" t="s">
        <v>49</v>
      </c>
      <c r="L2903" s="52" t="s">
        <v>56</v>
      </c>
    </row>
    <row r="2904" spans="1:12" x14ac:dyDescent="0.25">
      <c r="A2904">
        <v>21001409</v>
      </c>
      <c r="B2904" t="s">
        <v>4150</v>
      </c>
      <c r="C2904" t="s">
        <v>4151</v>
      </c>
      <c r="D2904">
        <v>21001409</v>
      </c>
      <c r="E2904" t="s">
        <v>49</v>
      </c>
      <c r="F2904">
        <v>1</v>
      </c>
      <c r="H2904">
        <v>100</v>
      </c>
      <c r="I2904">
        <v>1</v>
      </c>
      <c r="J2904" t="s">
        <v>75</v>
      </c>
      <c r="K2904" t="s">
        <v>49</v>
      </c>
      <c r="L2904" s="52" t="s">
        <v>56</v>
      </c>
    </row>
    <row r="2905" spans="1:12" x14ac:dyDescent="0.25">
      <c r="A2905">
        <v>15347200</v>
      </c>
      <c r="B2905" t="s">
        <v>7811</v>
      </c>
      <c r="C2905" t="s">
        <v>4152</v>
      </c>
      <c r="D2905">
        <v>15347200</v>
      </c>
      <c r="E2905" t="s">
        <v>49</v>
      </c>
      <c r="F2905">
        <v>0</v>
      </c>
      <c r="G2905" t="s">
        <v>50</v>
      </c>
      <c r="H2905">
        <v>91.67</v>
      </c>
      <c r="I2905" s="53">
        <v>0</v>
      </c>
      <c r="J2905" t="s">
        <v>51</v>
      </c>
      <c r="K2905" t="s">
        <v>49</v>
      </c>
      <c r="L2905" s="52" t="s">
        <v>56</v>
      </c>
    </row>
    <row r="2906" spans="1:12" x14ac:dyDescent="0.25">
      <c r="B2906" t="s">
        <v>7812</v>
      </c>
      <c r="C2906" t="s">
        <v>4153</v>
      </c>
      <c r="E2906" t="s">
        <v>49</v>
      </c>
      <c r="I2906" s="53">
        <v>1</v>
      </c>
      <c r="J2906" t="s">
        <v>51</v>
      </c>
      <c r="K2906" t="s">
        <v>49</v>
      </c>
      <c r="L2906" s="52" t="s">
        <v>52</v>
      </c>
    </row>
    <row r="2907" spans="1:12" x14ac:dyDescent="0.25">
      <c r="B2907" t="s">
        <v>7813</v>
      </c>
      <c r="C2907" t="s">
        <v>4154</v>
      </c>
      <c r="E2907" t="s">
        <v>49</v>
      </c>
      <c r="I2907" s="53">
        <v>2</v>
      </c>
      <c r="J2907" t="s">
        <v>51</v>
      </c>
      <c r="K2907" t="s">
        <v>49</v>
      </c>
      <c r="L2907" s="52" t="s">
        <v>52</v>
      </c>
    </row>
    <row r="2908" spans="1:12" x14ac:dyDescent="0.25">
      <c r="A2908">
        <v>23479234</v>
      </c>
      <c r="B2908" t="s">
        <v>4155</v>
      </c>
      <c r="C2908" t="s">
        <v>4156</v>
      </c>
      <c r="D2908">
        <v>23479234</v>
      </c>
      <c r="E2908" t="s">
        <v>71</v>
      </c>
      <c r="F2908">
        <v>6</v>
      </c>
      <c r="G2908" t="s">
        <v>50</v>
      </c>
      <c r="H2908">
        <v>91.67</v>
      </c>
      <c r="I2908">
        <v>0</v>
      </c>
      <c r="J2908" t="s">
        <v>51</v>
      </c>
      <c r="K2908" t="s">
        <v>71</v>
      </c>
      <c r="L2908" s="52" t="s">
        <v>56</v>
      </c>
    </row>
    <row r="2909" spans="1:12" x14ac:dyDescent="0.25">
      <c r="B2909" t="s">
        <v>7814</v>
      </c>
      <c r="C2909" t="s">
        <v>4157</v>
      </c>
      <c r="E2909" t="s">
        <v>49</v>
      </c>
      <c r="I2909" s="53">
        <v>1</v>
      </c>
      <c r="J2909" t="s">
        <v>51</v>
      </c>
      <c r="K2909" t="s">
        <v>49</v>
      </c>
      <c r="L2909" s="52" t="s">
        <v>52</v>
      </c>
    </row>
    <row r="2910" spans="1:12" x14ac:dyDescent="0.25">
      <c r="A2910">
        <v>24015889</v>
      </c>
      <c r="B2910" t="s">
        <v>4158</v>
      </c>
      <c r="C2910" t="s">
        <v>4159</v>
      </c>
      <c r="D2910">
        <v>24015889</v>
      </c>
      <c r="E2910" t="s">
        <v>49</v>
      </c>
      <c r="F2910">
        <v>0</v>
      </c>
      <c r="G2910" t="s">
        <v>74</v>
      </c>
      <c r="H2910">
        <v>100</v>
      </c>
      <c r="I2910">
        <v>0</v>
      </c>
      <c r="J2910" t="s">
        <v>75</v>
      </c>
      <c r="K2910" t="s">
        <v>49</v>
      </c>
      <c r="L2910" s="52" t="s">
        <v>56</v>
      </c>
    </row>
    <row r="2911" spans="1:12" x14ac:dyDescent="0.25">
      <c r="A2911">
        <v>15290928</v>
      </c>
      <c r="B2911" t="s">
        <v>4160</v>
      </c>
      <c r="C2911" t="s">
        <v>4161</v>
      </c>
      <c r="D2911">
        <v>15290928</v>
      </c>
      <c r="E2911" t="s">
        <v>49</v>
      </c>
      <c r="F2911">
        <v>0</v>
      </c>
      <c r="G2911" t="s">
        <v>50</v>
      </c>
      <c r="H2911">
        <v>91.67</v>
      </c>
      <c r="I2911">
        <v>0</v>
      </c>
      <c r="J2911" t="s">
        <v>51</v>
      </c>
      <c r="K2911" t="s">
        <v>49</v>
      </c>
      <c r="L2911" s="52" t="s">
        <v>56</v>
      </c>
    </row>
    <row r="2912" spans="1:12" x14ac:dyDescent="0.25">
      <c r="A2912">
        <v>23134697</v>
      </c>
      <c r="B2912" t="s">
        <v>7815</v>
      </c>
      <c r="C2912" t="s">
        <v>4162</v>
      </c>
      <c r="D2912">
        <v>23134697</v>
      </c>
      <c r="E2912" t="s">
        <v>49</v>
      </c>
      <c r="F2912">
        <v>0</v>
      </c>
      <c r="G2912" t="s">
        <v>50</v>
      </c>
      <c r="H2912">
        <v>91.67</v>
      </c>
      <c r="I2912" s="53">
        <v>0</v>
      </c>
      <c r="J2912" t="s">
        <v>51</v>
      </c>
      <c r="K2912" t="s">
        <v>49</v>
      </c>
      <c r="L2912" s="52" t="s">
        <v>52</v>
      </c>
    </row>
    <row r="2913" spans="1:12" x14ac:dyDescent="0.25">
      <c r="B2913" t="s">
        <v>7816</v>
      </c>
      <c r="C2913" t="s">
        <v>4163</v>
      </c>
      <c r="E2913" t="s">
        <v>49</v>
      </c>
      <c r="I2913" s="53">
        <v>0</v>
      </c>
      <c r="J2913" t="s">
        <v>51</v>
      </c>
      <c r="K2913" t="s">
        <v>49</v>
      </c>
      <c r="L2913" s="52" t="s">
        <v>52</v>
      </c>
    </row>
    <row r="2914" spans="1:12" x14ac:dyDescent="0.25">
      <c r="B2914" t="s">
        <v>7817</v>
      </c>
      <c r="C2914" t="s">
        <v>4164</v>
      </c>
      <c r="E2914" t="s">
        <v>49</v>
      </c>
      <c r="I2914" s="53">
        <v>0</v>
      </c>
      <c r="J2914" t="s">
        <v>51</v>
      </c>
      <c r="K2914" t="s">
        <v>49</v>
      </c>
      <c r="L2914" s="52" t="s">
        <v>52</v>
      </c>
    </row>
    <row r="2915" spans="1:12" x14ac:dyDescent="0.25">
      <c r="B2915" t="s">
        <v>7818</v>
      </c>
      <c r="C2915" t="s">
        <v>4165</v>
      </c>
      <c r="E2915" t="s">
        <v>49</v>
      </c>
      <c r="I2915" s="53">
        <v>0</v>
      </c>
      <c r="J2915" t="s">
        <v>51</v>
      </c>
      <c r="K2915" t="s">
        <v>49</v>
      </c>
      <c r="L2915" s="52" t="s">
        <v>52</v>
      </c>
    </row>
    <row r="2916" spans="1:12" x14ac:dyDescent="0.25">
      <c r="B2916" t="s">
        <v>7819</v>
      </c>
      <c r="C2916" t="s">
        <v>4170</v>
      </c>
      <c r="E2916" t="s">
        <v>49</v>
      </c>
      <c r="I2916" s="53">
        <v>0</v>
      </c>
      <c r="J2916" t="s">
        <v>51</v>
      </c>
      <c r="K2916" t="s">
        <v>49</v>
      </c>
      <c r="L2916" s="52" t="s">
        <v>52</v>
      </c>
    </row>
    <row r="2917" spans="1:12" x14ac:dyDescent="0.25">
      <c r="A2917">
        <v>10858650</v>
      </c>
      <c r="B2917" t="s">
        <v>4166</v>
      </c>
      <c r="C2917" t="s">
        <v>4167</v>
      </c>
      <c r="D2917">
        <v>10858650</v>
      </c>
      <c r="E2917" t="s">
        <v>49</v>
      </c>
      <c r="F2917">
        <v>1</v>
      </c>
      <c r="G2917" t="s">
        <v>50</v>
      </c>
      <c r="H2917">
        <v>91.67</v>
      </c>
      <c r="I2917">
        <v>1</v>
      </c>
      <c r="J2917" t="s">
        <v>51</v>
      </c>
      <c r="K2917" t="s">
        <v>49</v>
      </c>
      <c r="L2917" s="52" t="s">
        <v>56</v>
      </c>
    </row>
    <row r="2918" spans="1:12" x14ac:dyDescent="0.25">
      <c r="B2918" t="s">
        <v>7820</v>
      </c>
      <c r="C2918" t="s">
        <v>4171</v>
      </c>
      <c r="E2918" t="s">
        <v>49</v>
      </c>
      <c r="I2918" s="53">
        <v>0</v>
      </c>
      <c r="J2918" t="s">
        <v>51</v>
      </c>
      <c r="K2918" t="s">
        <v>49</v>
      </c>
      <c r="L2918" s="52" t="s">
        <v>52</v>
      </c>
    </row>
    <row r="2919" spans="1:12" x14ac:dyDescent="0.25">
      <c r="A2919">
        <v>11016647</v>
      </c>
      <c r="B2919" t="s">
        <v>4168</v>
      </c>
      <c r="C2919" t="s">
        <v>4169</v>
      </c>
      <c r="D2919">
        <v>11016647</v>
      </c>
      <c r="E2919" t="s">
        <v>49</v>
      </c>
      <c r="F2919">
        <v>1</v>
      </c>
      <c r="H2919">
        <v>91.67</v>
      </c>
      <c r="I2919">
        <v>0</v>
      </c>
      <c r="J2919" t="s">
        <v>51</v>
      </c>
      <c r="K2919" t="s">
        <v>49</v>
      </c>
      <c r="L2919" s="52" t="s">
        <v>56</v>
      </c>
    </row>
    <row r="2920" spans="1:12" x14ac:dyDescent="0.25">
      <c r="A2920">
        <v>23174083</v>
      </c>
      <c r="B2920" t="s">
        <v>4172</v>
      </c>
      <c r="C2920" t="s">
        <v>4173</v>
      </c>
      <c r="D2920">
        <v>23174083</v>
      </c>
      <c r="E2920" t="s">
        <v>49</v>
      </c>
      <c r="F2920">
        <v>1</v>
      </c>
      <c r="G2920" t="s">
        <v>50</v>
      </c>
      <c r="H2920">
        <v>91.67</v>
      </c>
      <c r="I2920">
        <v>0</v>
      </c>
      <c r="J2920" t="s">
        <v>51</v>
      </c>
      <c r="K2920" t="s">
        <v>49</v>
      </c>
      <c r="L2920" s="52" t="s">
        <v>52</v>
      </c>
    </row>
    <row r="2921" spans="1:12" x14ac:dyDescent="0.25">
      <c r="B2921" t="s">
        <v>7821</v>
      </c>
      <c r="C2921" t="s">
        <v>4174</v>
      </c>
      <c r="E2921" t="s">
        <v>49</v>
      </c>
      <c r="I2921" s="53">
        <v>6</v>
      </c>
      <c r="J2921" t="s">
        <v>8594</v>
      </c>
      <c r="K2921" t="s">
        <v>49</v>
      </c>
      <c r="L2921" s="52" t="s">
        <v>52</v>
      </c>
    </row>
    <row r="2922" spans="1:12" x14ac:dyDescent="0.25">
      <c r="A2922">
        <v>15271284</v>
      </c>
      <c r="B2922" t="s">
        <v>4175</v>
      </c>
      <c r="C2922" t="s">
        <v>4176</v>
      </c>
      <c r="D2922">
        <v>15271284</v>
      </c>
      <c r="E2922" t="s">
        <v>49</v>
      </c>
      <c r="G2922" t="s">
        <v>90</v>
      </c>
      <c r="H2922">
        <v>100</v>
      </c>
      <c r="I2922">
        <v>0</v>
      </c>
      <c r="J2922" t="s">
        <v>91</v>
      </c>
      <c r="K2922" t="s">
        <v>49</v>
      </c>
      <c r="L2922" s="52" t="s">
        <v>56</v>
      </c>
    </row>
    <row r="2923" spans="1:12" x14ac:dyDescent="0.25">
      <c r="B2923" t="s">
        <v>7822</v>
      </c>
      <c r="C2923" t="s">
        <v>4177</v>
      </c>
      <c r="E2923" t="s">
        <v>49</v>
      </c>
      <c r="I2923" s="53">
        <v>2</v>
      </c>
      <c r="J2923" t="s">
        <v>8594</v>
      </c>
      <c r="K2923" t="s">
        <v>49</v>
      </c>
      <c r="L2923" s="52" t="s">
        <v>52</v>
      </c>
    </row>
    <row r="2924" spans="1:12" x14ac:dyDescent="0.25">
      <c r="B2924" t="s">
        <v>7823</v>
      </c>
      <c r="C2924" t="s">
        <v>4178</v>
      </c>
      <c r="E2924" t="s">
        <v>49</v>
      </c>
      <c r="I2924" s="53">
        <v>0</v>
      </c>
      <c r="J2924" t="s">
        <v>51</v>
      </c>
      <c r="K2924" t="s">
        <v>49</v>
      </c>
      <c r="L2924" s="52" t="s">
        <v>52</v>
      </c>
    </row>
    <row r="2925" spans="1:12" x14ac:dyDescent="0.25">
      <c r="A2925">
        <v>10848227</v>
      </c>
      <c r="B2925" t="s">
        <v>4179</v>
      </c>
      <c r="C2925" t="s">
        <v>4180</v>
      </c>
      <c r="D2925">
        <v>10848227</v>
      </c>
      <c r="E2925" t="s">
        <v>49</v>
      </c>
      <c r="F2925">
        <v>3</v>
      </c>
      <c r="G2925" t="s">
        <v>50</v>
      </c>
      <c r="H2925">
        <v>98.4</v>
      </c>
      <c r="I2925">
        <v>1</v>
      </c>
      <c r="J2925" t="s">
        <v>51</v>
      </c>
      <c r="K2925" t="s">
        <v>49</v>
      </c>
      <c r="L2925" s="52" t="s">
        <v>56</v>
      </c>
    </row>
    <row r="2926" spans="1:12" x14ac:dyDescent="0.25">
      <c r="A2926">
        <v>21005656</v>
      </c>
      <c r="B2926" t="s">
        <v>7824</v>
      </c>
      <c r="C2926" t="s">
        <v>4181</v>
      </c>
      <c r="D2926">
        <v>21005656</v>
      </c>
      <c r="E2926" t="s">
        <v>49</v>
      </c>
      <c r="F2926">
        <v>0</v>
      </c>
      <c r="G2926" t="s">
        <v>50</v>
      </c>
      <c r="H2926">
        <v>91.67</v>
      </c>
      <c r="I2926" s="53">
        <v>0</v>
      </c>
      <c r="J2926" t="s">
        <v>51</v>
      </c>
      <c r="K2926" t="s">
        <v>49</v>
      </c>
      <c r="L2926" s="52" t="s">
        <v>56</v>
      </c>
    </row>
    <row r="2927" spans="1:12" x14ac:dyDescent="0.25">
      <c r="A2927">
        <v>21000868</v>
      </c>
      <c r="B2927" t="s">
        <v>4182</v>
      </c>
      <c r="C2927" t="s">
        <v>4183</v>
      </c>
      <c r="D2927">
        <v>21000868</v>
      </c>
      <c r="E2927" t="s">
        <v>49</v>
      </c>
      <c r="F2927">
        <v>0</v>
      </c>
      <c r="G2927" t="s">
        <v>74</v>
      </c>
      <c r="H2927">
        <v>100</v>
      </c>
      <c r="I2927">
        <v>0</v>
      </c>
      <c r="J2927" t="s">
        <v>75</v>
      </c>
      <c r="K2927" t="s">
        <v>49</v>
      </c>
      <c r="L2927" s="52" t="s">
        <v>52</v>
      </c>
    </row>
    <row r="2928" spans="1:12" x14ac:dyDescent="0.25">
      <c r="B2928" t="s">
        <v>7825</v>
      </c>
      <c r="C2928" t="s">
        <v>4184</v>
      </c>
      <c r="E2928" t="s">
        <v>49</v>
      </c>
      <c r="I2928" s="53">
        <v>2</v>
      </c>
      <c r="J2928" t="s">
        <v>181</v>
      </c>
      <c r="K2928" t="s">
        <v>49</v>
      </c>
      <c r="L2928" s="52" t="s">
        <v>52</v>
      </c>
    </row>
    <row r="2929" spans="1:12" x14ac:dyDescent="0.25">
      <c r="A2929">
        <v>21001862</v>
      </c>
      <c r="B2929" t="s">
        <v>7826</v>
      </c>
      <c r="C2929" t="s">
        <v>4185</v>
      </c>
      <c r="D2929">
        <v>21001862</v>
      </c>
      <c r="E2929" t="s">
        <v>49</v>
      </c>
      <c r="F2929">
        <v>0</v>
      </c>
      <c r="G2929" t="s">
        <v>74</v>
      </c>
      <c r="H2929">
        <v>100</v>
      </c>
      <c r="I2929">
        <v>0</v>
      </c>
      <c r="J2929" t="s">
        <v>8594</v>
      </c>
      <c r="K2929" t="s">
        <v>49</v>
      </c>
      <c r="L2929" s="52" t="s">
        <v>56</v>
      </c>
    </row>
    <row r="2930" spans="1:12" x14ac:dyDescent="0.25">
      <c r="B2930" t="s">
        <v>7827</v>
      </c>
      <c r="C2930" t="s">
        <v>4186</v>
      </c>
      <c r="E2930" t="s">
        <v>49</v>
      </c>
      <c r="I2930" s="53">
        <v>0</v>
      </c>
      <c r="J2930" t="s">
        <v>51</v>
      </c>
      <c r="K2930" t="s">
        <v>49</v>
      </c>
      <c r="L2930" s="52" t="s">
        <v>52</v>
      </c>
    </row>
    <row r="2931" spans="1:12" x14ac:dyDescent="0.25">
      <c r="B2931" t="s">
        <v>7828</v>
      </c>
      <c r="C2931" t="s">
        <v>4187</v>
      </c>
      <c r="E2931" t="s">
        <v>49</v>
      </c>
      <c r="I2931" s="53">
        <v>1</v>
      </c>
      <c r="J2931" t="s">
        <v>8593</v>
      </c>
      <c r="K2931" t="s">
        <v>49</v>
      </c>
      <c r="L2931" s="52" t="s">
        <v>52</v>
      </c>
    </row>
    <row r="2932" spans="1:12" x14ac:dyDescent="0.25">
      <c r="A2932">
        <v>10844522</v>
      </c>
      <c r="B2932" t="s">
        <v>4188</v>
      </c>
      <c r="C2932" t="s">
        <v>4189</v>
      </c>
      <c r="D2932">
        <v>10844522</v>
      </c>
      <c r="E2932" t="s">
        <v>71</v>
      </c>
      <c r="F2932">
        <v>1</v>
      </c>
      <c r="G2932" t="s">
        <v>50</v>
      </c>
      <c r="H2932">
        <v>98.4</v>
      </c>
      <c r="I2932">
        <v>0</v>
      </c>
      <c r="J2932" t="s">
        <v>51</v>
      </c>
      <c r="K2932" t="s">
        <v>71</v>
      </c>
      <c r="L2932" s="52" t="s">
        <v>56</v>
      </c>
    </row>
    <row r="2933" spans="1:12" x14ac:dyDescent="0.25">
      <c r="A2933">
        <v>10859193</v>
      </c>
      <c r="B2933" t="s">
        <v>4190</v>
      </c>
      <c r="C2933" t="s">
        <v>4191</v>
      </c>
      <c r="D2933">
        <v>10859193</v>
      </c>
      <c r="E2933" t="s">
        <v>49</v>
      </c>
      <c r="F2933">
        <v>1</v>
      </c>
      <c r="G2933" t="s">
        <v>117</v>
      </c>
      <c r="H2933">
        <v>108.33</v>
      </c>
      <c r="I2933">
        <v>0</v>
      </c>
      <c r="J2933" t="s">
        <v>118</v>
      </c>
      <c r="K2933" t="s">
        <v>49</v>
      </c>
      <c r="L2933" s="52" t="s">
        <v>56</v>
      </c>
    </row>
    <row r="2934" spans="1:12" x14ac:dyDescent="0.25">
      <c r="B2934" t="s">
        <v>7829</v>
      </c>
      <c r="C2934" t="s">
        <v>4192</v>
      </c>
      <c r="E2934" t="s">
        <v>49</v>
      </c>
      <c r="I2934" s="53">
        <v>1</v>
      </c>
      <c r="J2934" t="s">
        <v>8594</v>
      </c>
      <c r="K2934" t="s">
        <v>49</v>
      </c>
      <c r="L2934" s="52" t="s">
        <v>52</v>
      </c>
    </row>
    <row r="2935" spans="1:12" x14ac:dyDescent="0.25">
      <c r="A2935">
        <v>21002320</v>
      </c>
      <c r="B2935" t="s">
        <v>4193</v>
      </c>
      <c r="C2935" t="s">
        <v>4194</v>
      </c>
      <c r="D2935">
        <v>21002320</v>
      </c>
      <c r="E2935" t="s">
        <v>49</v>
      </c>
      <c r="F2935">
        <v>0</v>
      </c>
      <c r="G2935" t="s">
        <v>50</v>
      </c>
      <c r="H2935">
        <v>91.67</v>
      </c>
      <c r="I2935">
        <v>0</v>
      </c>
      <c r="J2935" t="s">
        <v>51</v>
      </c>
      <c r="K2935" t="s">
        <v>49</v>
      </c>
      <c r="L2935" s="52" t="s">
        <v>52</v>
      </c>
    </row>
    <row r="2936" spans="1:12" x14ac:dyDescent="0.25">
      <c r="A2936">
        <v>23447847</v>
      </c>
      <c r="B2936" t="s">
        <v>4195</v>
      </c>
      <c r="C2936" t="s">
        <v>4196</v>
      </c>
      <c r="D2936">
        <v>23447847</v>
      </c>
      <c r="E2936" t="s">
        <v>49</v>
      </c>
      <c r="F2936">
        <v>0</v>
      </c>
      <c r="G2936" t="s">
        <v>50</v>
      </c>
      <c r="H2936">
        <v>91.67</v>
      </c>
      <c r="I2936">
        <v>0</v>
      </c>
      <c r="J2936" t="s">
        <v>51</v>
      </c>
      <c r="K2936" t="s">
        <v>49</v>
      </c>
      <c r="L2936" s="52" t="s">
        <v>56</v>
      </c>
    </row>
    <row r="2937" spans="1:12" x14ac:dyDescent="0.25">
      <c r="B2937" t="s">
        <v>7830</v>
      </c>
      <c r="C2937" t="s">
        <v>4197</v>
      </c>
      <c r="E2937" t="s">
        <v>49</v>
      </c>
      <c r="I2937" s="53">
        <v>0</v>
      </c>
      <c r="J2937" t="s">
        <v>51</v>
      </c>
      <c r="K2937" t="s">
        <v>49</v>
      </c>
      <c r="L2937" s="52" t="s">
        <v>52</v>
      </c>
    </row>
    <row r="2938" spans="1:12" x14ac:dyDescent="0.25">
      <c r="A2938">
        <v>23518674</v>
      </c>
      <c r="B2938" t="s">
        <v>4198</v>
      </c>
      <c r="C2938" t="s">
        <v>4199</v>
      </c>
      <c r="D2938">
        <v>23518674</v>
      </c>
      <c r="E2938" t="s">
        <v>49</v>
      </c>
      <c r="F2938">
        <v>0</v>
      </c>
      <c r="G2938" t="s">
        <v>74</v>
      </c>
      <c r="H2938">
        <v>100</v>
      </c>
      <c r="I2938">
        <v>0</v>
      </c>
      <c r="J2938" t="s">
        <v>75</v>
      </c>
      <c r="K2938" t="s">
        <v>49</v>
      </c>
      <c r="L2938" s="52" t="s">
        <v>52</v>
      </c>
    </row>
    <row r="2939" spans="1:12" x14ac:dyDescent="0.25">
      <c r="A2939">
        <v>23042315</v>
      </c>
      <c r="B2939" t="s">
        <v>7831</v>
      </c>
      <c r="C2939" t="s">
        <v>4200</v>
      </c>
      <c r="D2939">
        <v>23042315</v>
      </c>
      <c r="E2939" t="s">
        <v>49</v>
      </c>
      <c r="F2939">
        <v>2</v>
      </c>
      <c r="G2939" t="s">
        <v>50</v>
      </c>
      <c r="H2939">
        <v>91.67</v>
      </c>
      <c r="I2939" s="53">
        <v>0</v>
      </c>
      <c r="J2939" t="s">
        <v>51</v>
      </c>
      <c r="K2939" t="s">
        <v>49</v>
      </c>
      <c r="L2939" s="52" t="s">
        <v>56</v>
      </c>
    </row>
    <row r="2940" spans="1:12" x14ac:dyDescent="0.25">
      <c r="A2940">
        <v>10851912</v>
      </c>
      <c r="B2940" t="s">
        <v>4201</v>
      </c>
      <c r="C2940" t="s">
        <v>4202</v>
      </c>
      <c r="D2940">
        <v>10851912</v>
      </c>
      <c r="E2940" t="s">
        <v>49</v>
      </c>
      <c r="F2940">
        <v>6</v>
      </c>
      <c r="G2940" t="s">
        <v>74</v>
      </c>
      <c r="H2940">
        <v>106.41</v>
      </c>
      <c r="I2940">
        <v>1</v>
      </c>
      <c r="J2940" t="s">
        <v>75</v>
      </c>
      <c r="K2940" t="s">
        <v>49</v>
      </c>
      <c r="L2940" s="52" t="s">
        <v>56</v>
      </c>
    </row>
    <row r="2941" spans="1:12" x14ac:dyDescent="0.25">
      <c r="A2941">
        <v>14227580</v>
      </c>
      <c r="B2941" t="s">
        <v>4203</v>
      </c>
      <c r="C2941" t="s">
        <v>4204</v>
      </c>
      <c r="D2941">
        <v>14227580</v>
      </c>
      <c r="E2941" t="s">
        <v>49</v>
      </c>
      <c r="F2941">
        <v>0</v>
      </c>
      <c r="G2941" t="s">
        <v>50</v>
      </c>
      <c r="H2941">
        <v>91.67</v>
      </c>
      <c r="I2941">
        <v>1</v>
      </c>
      <c r="J2941" t="s">
        <v>51</v>
      </c>
      <c r="K2941" t="s">
        <v>49</v>
      </c>
      <c r="L2941" s="52" t="s">
        <v>56</v>
      </c>
    </row>
    <row r="2942" spans="1:12" x14ac:dyDescent="0.25">
      <c r="B2942" t="s">
        <v>7832</v>
      </c>
      <c r="C2942" t="s">
        <v>4205</v>
      </c>
      <c r="E2942" t="s">
        <v>49</v>
      </c>
      <c r="I2942" s="53">
        <v>0</v>
      </c>
      <c r="J2942" t="s">
        <v>51</v>
      </c>
      <c r="K2942" t="s">
        <v>49</v>
      </c>
      <c r="L2942" s="52" t="s">
        <v>52</v>
      </c>
    </row>
    <row r="2943" spans="1:12" x14ac:dyDescent="0.25">
      <c r="A2943">
        <v>23982577</v>
      </c>
      <c r="B2943" t="s">
        <v>4206</v>
      </c>
      <c r="C2943" t="s">
        <v>4207</v>
      </c>
      <c r="D2943">
        <v>23982577</v>
      </c>
      <c r="E2943" t="s">
        <v>49</v>
      </c>
      <c r="F2943">
        <v>2</v>
      </c>
      <c r="G2943" t="s">
        <v>50</v>
      </c>
      <c r="H2943">
        <v>91.67</v>
      </c>
      <c r="I2943">
        <v>0</v>
      </c>
      <c r="J2943" t="s">
        <v>51</v>
      </c>
      <c r="K2943" t="s">
        <v>49</v>
      </c>
      <c r="L2943" s="52" t="s">
        <v>52</v>
      </c>
    </row>
    <row r="2944" spans="1:12" x14ac:dyDescent="0.25">
      <c r="A2944">
        <v>23830682</v>
      </c>
      <c r="B2944" t="s">
        <v>4208</v>
      </c>
      <c r="C2944" t="s">
        <v>4209</v>
      </c>
      <c r="D2944">
        <v>23830682</v>
      </c>
      <c r="E2944" t="s">
        <v>49</v>
      </c>
      <c r="F2944">
        <v>0</v>
      </c>
      <c r="G2944" t="s">
        <v>50</v>
      </c>
      <c r="H2944">
        <v>91.67</v>
      </c>
      <c r="I2944">
        <v>0</v>
      </c>
      <c r="J2944" t="s">
        <v>51</v>
      </c>
      <c r="K2944" t="s">
        <v>49</v>
      </c>
      <c r="L2944" s="52" t="s">
        <v>56</v>
      </c>
    </row>
    <row r="2945" spans="1:12" x14ac:dyDescent="0.25">
      <c r="A2945">
        <v>10840546</v>
      </c>
      <c r="B2945" t="s">
        <v>4210</v>
      </c>
      <c r="C2945" t="s">
        <v>4211</v>
      </c>
      <c r="D2945">
        <v>10840546</v>
      </c>
      <c r="E2945" t="s">
        <v>49</v>
      </c>
      <c r="F2945">
        <v>2</v>
      </c>
      <c r="G2945" t="s">
        <v>50</v>
      </c>
      <c r="H2945">
        <v>91.67</v>
      </c>
      <c r="I2945">
        <v>0</v>
      </c>
      <c r="J2945" t="s">
        <v>51</v>
      </c>
      <c r="K2945" t="s">
        <v>49</v>
      </c>
      <c r="L2945" s="52" t="s">
        <v>56</v>
      </c>
    </row>
    <row r="2946" spans="1:12" x14ac:dyDescent="0.25">
      <c r="B2946" t="s">
        <v>7833</v>
      </c>
      <c r="C2946" t="s">
        <v>4212</v>
      </c>
      <c r="E2946" t="s">
        <v>49</v>
      </c>
      <c r="I2946" s="53">
        <v>1</v>
      </c>
      <c r="J2946" t="s">
        <v>51</v>
      </c>
      <c r="K2946" t="s">
        <v>49</v>
      </c>
      <c r="L2946" s="52" t="s">
        <v>52</v>
      </c>
    </row>
    <row r="2947" spans="1:12" x14ac:dyDescent="0.25">
      <c r="B2947" t="s">
        <v>7834</v>
      </c>
      <c r="C2947" t="s">
        <v>4213</v>
      </c>
      <c r="E2947" t="s">
        <v>49</v>
      </c>
      <c r="I2947" s="53">
        <v>0</v>
      </c>
      <c r="J2947" t="s">
        <v>51</v>
      </c>
      <c r="K2947" t="s">
        <v>49</v>
      </c>
      <c r="L2947" s="52" t="s">
        <v>52</v>
      </c>
    </row>
    <row r="2948" spans="1:12" x14ac:dyDescent="0.25">
      <c r="A2948">
        <v>10836434</v>
      </c>
      <c r="B2948" t="s">
        <v>4214</v>
      </c>
      <c r="C2948" t="s">
        <v>4215</v>
      </c>
      <c r="D2948">
        <v>10836434</v>
      </c>
      <c r="E2948" t="s">
        <v>49</v>
      </c>
      <c r="F2948">
        <v>3</v>
      </c>
      <c r="G2948" t="s">
        <v>117</v>
      </c>
      <c r="H2948">
        <v>108.33</v>
      </c>
      <c r="I2948">
        <v>0</v>
      </c>
      <c r="J2948" t="s">
        <v>118</v>
      </c>
      <c r="K2948" t="s">
        <v>49</v>
      </c>
      <c r="L2948" s="52" t="s">
        <v>56</v>
      </c>
    </row>
    <row r="2949" spans="1:12" x14ac:dyDescent="0.25">
      <c r="A2949">
        <v>10864953</v>
      </c>
      <c r="B2949" t="s">
        <v>4216</v>
      </c>
      <c r="C2949" t="s">
        <v>4217</v>
      </c>
      <c r="D2949">
        <v>10864953</v>
      </c>
      <c r="E2949" t="s">
        <v>71</v>
      </c>
      <c r="F2949">
        <v>0</v>
      </c>
      <c r="G2949" t="s">
        <v>163</v>
      </c>
      <c r="H2949">
        <v>118.45</v>
      </c>
      <c r="I2949">
        <v>0</v>
      </c>
      <c r="J2949" t="s">
        <v>164</v>
      </c>
      <c r="K2949" t="s">
        <v>71</v>
      </c>
      <c r="L2949" s="52" t="s">
        <v>56</v>
      </c>
    </row>
    <row r="2950" spans="1:12" x14ac:dyDescent="0.25">
      <c r="B2950" t="s">
        <v>7835</v>
      </c>
      <c r="C2950" t="s">
        <v>4218</v>
      </c>
      <c r="E2950" t="s">
        <v>49</v>
      </c>
      <c r="I2950" s="53">
        <v>0</v>
      </c>
      <c r="J2950" t="s">
        <v>51</v>
      </c>
      <c r="K2950" t="s">
        <v>49</v>
      </c>
      <c r="L2950" s="52" t="s">
        <v>52</v>
      </c>
    </row>
    <row r="2951" spans="1:12" x14ac:dyDescent="0.25">
      <c r="A2951">
        <v>14175112</v>
      </c>
      <c r="B2951" t="s">
        <v>4219</v>
      </c>
      <c r="C2951" t="s">
        <v>4220</v>
      </c>
      <c r="D2951">
        <v>14175112</v>
      </c>
      <c r="E2951" t="s">
        <v>49</v>
      </c>
      <c r="F2951">
        <v>2</v>
      </c>
      <c r="G2951" t="s">
        <v>50</v>
      </c>
      <c r="H2951">
        <v>91.67</v>
      </c>
      <c r="I2951">
        <v>0</v>
      </c>
      <c r="J2951" t="s">
        <v>51</v>
      </c>
      <c r="K2951" t="s">
        <v>49</v>
      </c>
      <c r="L2951" s="52" t="s">
        <v>56</v>
      </c>
    </row>
    <row r="2952" spans="1:12" x14ac:dyDescent="0.25">
      <c r="B2952" t="s">
        <v>7836</v>
      </c>
      <c r="C2952" t="s">
        <v>4221</v>
      </c>
      <c r="E2952" t="s">
        <v>49</v>
      </c>
      <c r="I2952" s="53">
        <v>1</v>
      </c>
      <c r="J2952" t="s">
        <v>8594</v>
      </c>
      <c r="K2952" t="s">
        <v>49</v>
      </c>
      <c r="L2952" s="52" t="s">
        <v>52</v>
      </c>
    </row>
    <row r="2953" spans="1:12" x14ac:dyDescent="0.25">
      <c r="B2953" t="s">
        <v>7837</v>
      </c>
      <c r="C2953" t="s">
        <v>4222</v>
      </c>
      <c r="E2953" t="s">
        <v>49</v>
      </c>
      <c r="I2953" s="53">
        <v>1</v>
      </c>
      <c r="J2953" t="s">
        <v>51</v>
      </c>
      <c r="K2953" t="s">
        <v>49</v>
      </c>
      <c r="L2953" s="52" t="s">
        <v>52</v>
      </c>
    </row>
    <row r="2954" spans="1:12" x14ac:dyDescent="0.25">
      <c r="A2954">
        <v>12048759</v>
      </c>
      <c r="B2954" t="s">
        <v>4223</v>
      </c>
      <c r="C2954" t="s">
        <v>4224</v>
      </c>
      <c r="D2954">
        <v>12048759</v>
      </c>
      <c r="E2954" t="s">
        <v>49</v>
      </c>
      <c r="F2954">
        <v>2</v>
      </c>
      <c r="G2954" t="s">
        <v>50</v>
      </c>
      <c r="H2954">
        <v>91.67</v>
      </c>
      <c r="I2954">
        <v>3</v>
      </c>
      <c r="J2954" t="s">
        <v>51</v>
      </c>
      <c r="K2954" t="s">
        <v>49</v>
      </c>
      <c r="L2954" s="52" t="s">
        <v>56</v>
      </c>
    </row>
    <row r="2955" spans="1:12" x14ac:dyDescent="0.25">
      <c r="A2955">
        <v>23521438</v>
      </c>
      <c r="B2955" t="s">
        <v>4225</v>
      </c>
      <c r="C2955" t="s">
        <v>4226</v>
      </c>
      <c r="D2955">
        <v>23521438</v>
      </c>
      <c r="E2955" t="s">
        <v>49</v>
      </c>
      <c r="F2955">
        <v>1</v>
      </c>
      <c r="G2955" t="s">
        <v>50</v>
      </c>
      <c r="H2955">
        <v>91.67</v>
      </c>
      <c r="I2955">
        <v>0</v>
      </c>
      <c r="J2955" t="s">
        <v>51</v>
      </c>
      <c r="K2955" t="s">
        <v>49</v>
      </c>
      <c r="L2955" s="52" t="s">
        <v>56</v>
      </c>
    </row>
    <row r="2956" spans="1:12" x14ac:dyDescent="0.25">
      <c r="A2956">
        <v>10969677</v>
      </c>
      <c r="B2956" t="s">
        <v>4227</v>
      </c>
      <c r="C2956" t="s">
        <v>4228</v>
      </c>
      <c r="D2956">
        <v>10969677</v>
      </c>
      <c r="E2956" t="s">
        <v>49</v>
      </c>
      <c r="F2956">
        <v>2</v>
      </c>
      <c r="G2956" t="s">
        <v>50</v>
      </c>
      <c r="H2956">
        <v>91.67</v>
      </c>
      <c r="I2956">
        <v>1</v>
      </c>
      <c r="J2956" t="s">
        <v>51</v>
      </c>
      <c r="K2956" t="s">
        <v>49</v>
      </c>
      <c r="L2956" s="52" t="s">
        <v>56</v>
      </c>
    </row>
    <row r="2957" spans="1:12" x14ac:dyDescent="0.25">
      <c r="B2957" t="s">
        <v>7838</v>
      </c>
      <c r="C2957" t="s">
        <v>4229</v>
      </c>
      <c r="E2957" t="s">
        <v>49</v>
      </c>
      <c r="I2957" s="53">
        <v>1</v>
      </c>
      <c r="J2957" t="s">
        <v>51</v>
      </c>
      <c r="K2957" t="s">
        <v>49</v>
      </c>
      <c r="L2957" s="52" t="s">
        <v>52</v>
      </c>
    </row>
    <row r="2958" spans="1:12" x14ac:dyDescent="0.25">
      <c r="B2958" t="s">
        <v>7839</v>
      </c>
      <c r="C2958" t="s">
        <v>4230</v>
      </c>
      <c r="E2958" t="s">
        <v>49</v>
      </c>
      <c r="I2958" s="53">
        <v>1</v>
      </c>
      <c r="J2958" t="s">
        <v>8590</v>
      </c>
      <c r="K2958" t="s">
        <v>49</v>
      </c>
      <c r="L2958" s="52" t="s">
        <v>52</v>
      </c>
    </row>
    <row r="2959" spans="1:12" x14ac:dyDescent="0.25">
      <c r="B2959" t="s">
        <v>7840</v>
      </c>
      <c r="C2959" t="s">
        <v>4231</v>
      </c>
      <c r="E2959" t="s">
        <v>49</v>
      </c>
      <c r="I2959" s="53">
        <v>1</v>
      </c>
      <c r="J2959" t="s">
        <v>51</v>
      </c>
      <c r="K2959" t="s">
        <v>49</v>
      </c>
      <c r="L2959" s="52" t="s">
        <v>52</v>
      </c>
    </row>
    <row r="2960" spans="1:12" x14ac:dyDescent="0.25">
      <c r="B2960" t="s">
        <v>7841</v>
      </c>
      <c r="C2960" t="s">
        <v>4232</v>
      </c>
      <c r="E2960" t="s">
        <v>49</v>
      </c>
      <c r="I2960" s="53">
        <v>0</v>
      </c>
      <c r="J2960" t="s">
        <v>51</v>
      </c>
      <c r="K2960" t="s">
        <v>49</v>
      </c>
      <c r="L2960" s="52" t="s">
        <v>52</v>
      </c>
    </row>
    <row r="2961" spans="1:12" x14ac:dyDescent="0.25">
      <c r="B2961" t="s">
        <v>7842</v>
      </c>
      <c r="C2961" t="s">
        <v>4233</v>
      </c>
      <c r="E2961" t="s">
        <v>49</v>
      </c>
      <c r="I2961" s="53">
        <v>0</v>
      </c>
      <c r="J2961" t="s">
        <v>8594</v>
      </c>
      <c r="K2961" t="s">
        <v>49</v>
      </c>
      <c r="L2961" s="52" t="s">
        <v>52</v>
      </c>
    </row>
    <row r="2962" spans="1:12" x14ac:dyDescent="0.25">
      <c r="A2962">
        <v>23009013</v>
      </c>
      <c r="B2962" t="s">
        <v>4234</v>
      </c>
      <c r="C2962" t="s">
        <v>4235</v>
      </c>
      <c r="D2962">
        <v>23009013</v>
      </c>
      <c r="E2962" t="s">
        <v>49</v>
      </c>
      <c r="F2962">
        <v>0</v>
      </c>
      <c r="G2962" t="s">
        <v>74</v>
      </c>
      <c r="H2962">
        <v>106.41</v>
      </c>
      <c r="I2962">
        <v>0</v>
      </c>
      <c r="J2962" t="s">
        <v>75</v>
      </c>
      <c r="K2962" t="s">
        <v>49</v>
      </c>
      <c r="L2962" s="52" t="s">
        <v>52</v>
      </c>
    </row>
    <row r="2963" spans="1:12" x14ac:dyDescent="0.25">
      <c r="A2963">
        <v>21001251</v>
      </c>
      <c r="B2963" t="s">
        <v>4236</v>
      </c>
      <c r="C2963" t="s">
        <v>4237</v>
      </c>
      <c r="D2963">
        <v>21001251</v>
      </c>
      <c r="E2963" t="s">
        <v>49</v>
      </c>
      <c r="F2963">
        <v>0</v>
      </c>
      <c r="G2963" t="s">
        <v>74</v>
      </c>
      <c r="H2963">
        <v>100</v>
      </c>
      <c r="I2963">
        <v>0</v>
      </c>
      <c r="J2963" t="s">
        <v>75</v>
      </c>
      <c r="K2963" t="s">
        <v>49</v>
      </c>
      <c r="L2963" s="52" t="s">
        <v>52</v>
      </c>
    </row>
    <row r="2964" spans="1:12" x14ac:dyDescent="0.25">
      <c r="B2964" t="s">
        <v>7843</v>
      </c>
      <c r="C2964" t="s">
        <v>4238</v>
      </c>
      <c r="E2964" t="s">
        <v>49</v>
      </c>
      <c r="I2964" s="53">
        <v>0</v>
      </c>
      <c r="J2964" t="s">
        <v>8591</v>
      </c>
      <c r="K2964" t="s">
        <v>49</v>
      </c>
      <c r="L2964" s="52" t="s">
        <v>52</v>
      </c>
    </row>
    <row r="2965" spans="1:12" x14ac:dyDescent="0.25">
      <c r="A2965">
        <v>23001326</v>
      </c>
      <c r="B2965" t="s">
        <v>4239</v>
      </c>
      <c r="C2965" t="s">
        <v>4240</v>
      </c>
      <c r="D2965">
        <v>23001326</v>
      </c>
      <c r="E2965" t="s">
        <v>71</v>
      </c>
      <c r="F2965">
        <v>0</v>
      </c>
      <c r="G2965" t="s">
        <v>50</v>
      </c>
      <c r="H2965">
        <v>98.4</v>
      </c>
      <c r="I2965">
        <v>0</v>
      </c>
      <c r="J2965" t="s">
        <v>51</v>
      </c>
      <c r="K2965" t="s">
        <v>71</v>
      </c>
      <c r="L2965" s="52" t="s">
        <v>56</v>
      </c>
    </row>
    <row r="2966" spans="1:12" x14ac:dyDescent="0.25">
      <c r="B2966" t="s">
        <v>7844</v>
      </c>
      <c r="C2966" t="s">
        <v>4241</v>
      </c>
      <c r="E2966" t="s">
        <v>49</v>
      </c>
      <c r="I2966" s="53">
        <v>0</v>
      </c>
      <c r="J2966" t="s">
        <v>51</v>
      </c>
      <c r="K2966" t="s">
        <v>49</v>
      </c>
      <c r="L2966" s="52" t="s">
        <v>52</v>
      </c>
    </row>
    <row r="2967" spans="1:12" x14ac:dyDescent="0.25">
      <c r="B2967" t="s">
        <v>7845</v>
      </c>
      <c r="C2967" t="s">
        <v>4242</v>
      </c>
      <c r="E2967" t="s">
        <v>49</v>
      </c>
      <c r="I2967" s="53">
        <v>2</v>
      </c>
      <c r="J2967" t="s">
        <v>51</v>
      </c>
      <c r="K2967" t="s">
        <v>49</v>
      </c>
      <c r="L2967" s="52" t="s">
        <v>52</v>
      </c>
    </row>
    <row r="2968" spans="1:12" x14ac:dyDescent="0.25">
      <c r="A2968">
        <v>10857849</v>
      </c>
      <c r="B2968" t="s">
        <v>4243</v>
      </c>
      <c r="C2968" t="s">
        <v>4244</v>
      </c>
      <c r="D2968">
        <v>10857849</v>
      </c>
      <c r="E2968" t="s">
        <v>49</v>
      </c>
      <c r="G2968" t="s">
        <v>117</v>
      </c>
      <c r="H2968">
        <v>108.33</v>
      </c>
      <c r="I2968">
        <v>5</v>
      </c>
      <c r="J2968" t="s">
        <v>118</v>
      </c>
      <c r="K2968" t="s">
        <v>49</v>
      </c>
      <c r="L2968" s="52" t="s">
        <v>56</v>
      </c>
    </row>
    <row r="2969" spans="1:12" x14ac:dyDescent="0.25">
      <c r="A2969">
        <v>23284456</v>
      </c>
      <c r="B2969" t="s">
        <v>7846</v>
      </c>
      <c r="C2969" t="s">
        <v>4245</v>
      </c>
      <c r="D2969">
        <v>23284456</v>
      </c>
      <c r="E2969" t="s">
        <v>49</v>
      </c>
      <c r="F2969">
        <v>0</v>
      </c>
      <c r="G2969" t="s">
        <v>50</v>
      </c>
      <c r="H2969">
        <v>91.67</v>
      </c>
      <c r="I2969" s="53">
        <v>0</v>
      </c>
      <c r="J2969" t="s">
        <v>51</v>
      </c>
      <c r="K2969" t="s">
        <v>49</v>
      </c>
      <c r="L2969" s="52" t="s">
        <v>56</v>
      </c>
    </row>
    <row r="2970" spans="1:12" x14ac:dyDescent="0.25">
      <c r="A2970">
        <v>15295959</v>
      </c>
      <c r="B2970" t="s">
        <v>4246</v>
      </c>
      <c r="C2970" t="s">
        <v>4247</v>
      </c>
      <c r="D2970">
        <v>15295959</v>
      </c>
      <c r="E2970" t="s">
        <v>49</v>
      </c>
      <c r="F2970">
        <v>0</v>
      </c>
      <c r="G2970" t="s">
        <v>50</v>
      </c>
      <c r="H2970">
        <v>91.67</v>
      </c>
      <c r="I2970">
        <v>0</v>
      </c>
      <c r="J2970" t="s">
        <v>51</v>
      </c>
      <c r="K2970" t="s">
        <v>49</v>
      </c>
      <c r="L2970" s="52" t="s">
        <v>52</v>
      </c>
    </row>
    <row r="2971" spans="1:12" x14ac:dyDescent="0.25">
      <c r="B2971" t="s">
        <v>7847</v>
      </c>
      <c r="C2971" t="s">
        <v>4248</v>
      </c>
      <c r="E2971" t="s">
        <v>49</v>
      </c>
      <c r="I2971" s="53">
        <v>0</v>
      </c>
      <c r="J2971" t="s">
        <v>51</v>
      </c>
      <c r="K2971" t="s">
        <v>49</v>
      </c>
      <c r="L2971" s="52" t="s">
        <v>52</v>
      </c>
    </row>
    <row r="2972" spans="1:12" x14ac:dyDescent="0.25">
      <c r="A2972">
        <v>15267876</v>
      </c>
      <c r="B2972" t="s">
        <v>4249</v>
      </c>
      <c r="C2972" t="s">
        <v>4250</v>
      </c>
      <c r="D2972">
        <v>15267876</v>
      </c>
      <c r="E2972" t="s">
        <v>49</v>
      </c>
      <c r="F2972">
        <v>0</v>
      </c>
      <c r="G2972" t="s">
        <v>50</v>
      </c>
      <c r="H2972">
        <v>91.67</v>
      </c>
      <c r="I2972">
        <v>0</v>
      </c>
      <c r="J2972" t="s">
        <v>51</v>
      </c>
      <c r="K2972" t="s">
        <v>49</v>
      </c>
      <c r="L2972" s="52" t="s">
        <v>56</v>
      </c>
    </row>
    <row r="2973" spans="1:12" x14ac:dyDescent="0.25">
      <c r="A2973">
        <v>10855744</v>
      </c>
      <c r="B2973" t="s">
        <v>4251</v>
      </c>
      <c r="C2973" t="s">
        <v>4252</v>
      </c>
      <c r="D2973">
        <v>10855744</v>
      </c>
      <c r="E2973" t="s">
        <v>49</v>
      </c>
      <c r="F2973">
        <v>1</v>
      </c>
      <c r="G2973" t="s">
        <v>90</v>
      </c>
      <c r="H2973">
        <v>106.41</v>
      </c>
      <c r="I2973">
        <v>0</v>
      </c>
      <c r="J2973" t="s">
        <v>91</v>
      </c>
      <c r="K2973" t="s">
        <v>49</v>
      </c>
      <c r="L2973" s="52" t="s">
        <v>56</v>
      </c>
    </row>
    <row r="2974" spans="1:12" x14ac:dyDescent="0.25">
      <c r="A2974">
        <v>23239678</v>
      </c>
      <c r="B2974" t="s">
        <v>4253</v>
      </c>
      <c r="C2974" t="s">
        <v>4254</v>
      </c>
      <c r="D2974">
        <v>23239678</v>
      </c>
      <c r="E2974" t="s">
        <v>49</v>
      </c>
      <c r="F2974">
        <v>0</v>
      </c>
      <c r="G2974" t="s">
        <v>50</v>
      </c>
      <c r="H2974">
        <v>91.67</v>
      </c>
      <c r="I2974">
        <v>0</v>
      </c>
      <c r="J2974" t="s">
        <v>51</v>
      </c>
      <c r="K2974" t="s">
        <v>49</v>
      </c>
      <c r="L2974" s="52" t="s">
        <v>52</v>
      </c>
    </row>
    <row r="2975" spans="1:12" x14ac:dyDescent="0.25">
      <c r="B2975" t="s">
        <v>7848</v>
      </c>
      <c r="C2975" t="s">
        <v>4255</v>
      </c>
      <c r="E2975" t="s">
        <v>49</v>
      </c>
      <c r="I2975" s="53">
        <v>0</v>
      </c>
      <c r="J2975" t="s">
        <v>51</v>
      </c>
      <c r="K2975" t="s">
        <v>49</v>
      </c>
      <c r="L2975" s="52" t="s">
        <v>52</v>
      </c>
    </row>
    <row r="2976" spans="1:12" x14ac:dyDescent="0.25">
      <c r="A2976">
        <v>11018519</v>
      </c>
      <c r="B2976" t="s">
        <v>4256</v>
      </c>
      <c r="C2976" t="s">
        <v>4257</v>
      </c>
      <c r="D2976">
        <v>11018519</v>
      </c>
      <c r="E2976" t="s">
        <v>71</v>
      </c>
      <c r="F2976">
        <v>4</v>
      </c>
      <c r="G2976" t="s">
        <v>74</v>
      </c>
      <c r="H2976">
        <v>106.41</v>
      </c>
      <c r="I2976">
        <v>0</v>
      </c>
      <c r="J2976" t="s">
        <v>75</v>
      </c>
      <c r="K2976" t="s">
        <v>71</v>
      </c>
      <c r="L2976" s="52" t="s">
        <v>56</v>
      </c>
    </row>
    <row r="2977" spans="1:12" x14ac:dyDescent="0.25">
      <c r="B2977" t="s">
        <v>7849</v>
      </c>
      <c r="C2977" t="s">
        <v>4258</v>
      </c>
      <c r="E2977" t="s">
        <v>49</v>
      </c>
      <c r="I2977" s="53">
        <v>0</v>
      </c>
      <c r="J2977" t="s">
        <v>51</v>
      </c>
      <c r="K2977" t="s">
        <v>49</v>
      </c>
      <c r="L2977" s="52" t="s">
        <v>52</v>
      </c>
    </row>
    <row r="2978" spans="1:12" x14ac:dyDescent="0.25">
      <c r="A2978">
        <v>23238647</v>
      </c>
      <c r="B2978" t="s">
        <v>4259</v>
      </c>
      <c r="C2978" t="s">
        <v>4260</v>
      </c>
      <c r="D2978">
        <v>23238647</v>
      </c>
      <c r="E2978" t="s">
        <v>49</v>
      </c>
      <c r="F2978">
        <v>5</v>
      </c>
      <c r="G2978" t="s">
        <v>74</v>
      </c>
      <c r="H2978">
        <v>106.41</v>
      </c>
      <c r="I2978">
        <v>0</v>
      </c>
      <c r="J2978" t="s">
        <v>75</v>
      </c>
      <c r="K2978" t="s">
        <v>49</v>
      </c>
      <c r="L2978" s="52" t="s">
        <v>56</v>
      </c>
    </row>
    <row r="2979" spans="1:12" x14ac:dyDescent="0.25">
      <c r="A2979">
        <v>10867487</v>
      </c>
      <c r="B2979" t="s">
        <v>4261</v>
      </c>
      <c r="C2979" t="s">
        <v>4262</v>
      </c>
      <c r="D2979">
        <v>10867487</v>
      </c>
      <c r="E2979" t="s">
        <v>49</v>
      </c>
      <c r="F2979">
        <v>0</v>
      </c>
      <c r="G2979" t="s">
        <v>74</v>
      </c>
      <c r="H2979">
        <v>106.41</v>
      </c>
      <c r="I2979">
        <v>0</v>
      </c>
      <c r="J2979" t="s">
        <v>75</v>
      </c>
      <c r="K2979" t="s">
        <v>49</v>
      </c>
      <c r="L2979" s="52" t="s">
        <v>56</v>
      </c>
    </row>
    <row r="2980" spans="1:12" x14ac:dyDescent="0.25">
      <c r="A2980">
        <v>10835047</v>
      </c>
      <c r="B2980" t="s">
        <v>4263</v>
      </c>
      <c r="C2980" t="s">
        <v>4264</v>
      </c>
      <c r="D2980">
        <v>10835047</v>
      </c>
      <c r="E2980" t="s">
        <v>49</v>
      </c>
      <c r="F2980">
        <v>0</v>
      </c>
      <c r="G2980" t="s">
        <v>50</v>
      </c>
      <c r="H2980">
        <v>98.4</v>
      </c>
      <c r="I2980">
        <v>0</v>
      </c>
      <c r="J2980" t="s">
        <v>51</v>
      </c>
      <c r="K2980" t="s">
        <v>49</v>
      </c>
      <c r="L2980" s="52" t="s">
        <v>52</v>
      </c>
    </row>
    <row r="2981" spans="1:12" x14ac:dyDescent="0.25">
      <c r="A2981">
        <v>23010763</v>
      </c>
      <c r="B2981" t="s">
        <v>4265</v>
      </c>
      <c r="C2981" t="s">
        <v>4266</v>
      </c>
      <c r="D2981">
        <v>23010763</v>
      </c>
      <c r="E2981" t="s">
        <v>71</v>
      </c>
      <c r="F2981">
        <v>2</v>
      </c>
      <c r="G2981" t="s">
        <v>74</v>
      </c>
      <c r="H2981">
        <v>100</v>
      </c>
      <c r="I2981">
        <v>0</v>
      </c>
      <c r="J2981" t="s">
        <v>75</v>
      </c>
      <c r="K2981" t="s">
        <v>71</v>
      </c>
      <c r="L2981" s="52" t="s">
        <v>56</v>
      </c>
    </row>
    <row r="2982" spans="1:12" x14ac:dyDescent="0.25">
      <c r="A2982">
        <v>21005791</v>
      </c>
      <c r="B2982" t="s">
        <v>7850</v>
      </c>
      <c r="C2982" t="s">
        <v>4267</v>
      </c>
      <c r="D2982">
        <v>21005791</v>
      </c>
      <c r="E2982" t="s">
        <v>49</v>
      </c>
      <c r="F2982">
        <v>0</v>
      </c>
      <c r="G2982" t="s">
        <v>50</v>
      </c>
      <c r="H2982">
        <v>91.67</v>
      </c>
      <c r="I2982" s="53">
        <v>0</v>
      </c>
      <c r="J2982" t="s">
        <v>51</v>
      </c>
      <c r="K2982" t="s">
        <v>49</v>
      </c>
      <c r="L2982" s="52" t="s">
        <v>52</v>
      </c>
    </row>
    <row r="2983" spans="1:12" x14ac:dyDescent="0.25">
      <c r="A2983">
        <v>23239672</v>
      </c>
      <c r="B2983" t="s">
        <v>4268</v>
      </c>
      <c r="C2983" t="s">
        <v>4269</v>
      </c>
      <c r="D2983">
        <v>23239672</v>
      </c>
      <c r="E2983" t="s">
        <v>49</v>
      </c>
      <c r="F2983">
        <v>0</v>
      </c>
      <c r="G2983" t="s">
        <v>74</v>
      </c>
      <c r="H2983">
        <v>100</v>
      </c>
      <c r="I2983">
        <v>0</v>
      </c>
      <c r="J2983" t="s">
        <v>75</v>
      </c>
      <c r="K2983" t="s">
        <v>49</v>
      </c>
      <c r="L2983" s="52" t="s">
        <v>52</v>
      </c>
    </row>
    <row r="2984" spans="1:12" x14ac:dyDescent="0.25">
      <c r="A2984">
        <v>11004279</v>
      </c>
      <c r="B2984" t="s">
        <v>4270</v>
      </c>
      <c r="C2984" t="s">
        <v>4271</v>
      </c>
      <c r="D2984">
        <v>11004279</v>
      </c>
      <c r="E2984" t="s">
        <v>49</v>
      </c>
      <c r="G2984" t="s">
        <v>90</v>
      </c>
      <c r="H2984">
        <v>100</v>
      </c>
      <c r="I2984">
        <v>2</v>
      </c>
      <c r="J2984" t="s">
        <v>91</v>
      </c>
      <c r="K2984" t="s">
        <v>49</v>
      </c>
      <c r="L2984" s="52" t="s">
        <v>52</v>
      </c>
    </row>
    <row r="2985" spans="1:12" x14ac:dyDescent="0.25">
      <c r="A2985">
        <v>24011691</v>
      </c>
      <c r="B2985" t="s">
        <v>4272</v>
      </c>
      <c r="C2985" t="s">
        <v>4273</v>
      </c>
      <c r="D2985">
        <v>24011691</v>
      </c>
      <c r="E2985" t="s">
        <v>49</v>
      </c>
      <c r="F2985">
        <v>0</v>
      </c>
      <c r="G2985" t="s">
        <v>74</v>
      </c>
      <c r="H2985">
        <v>100</v>
      </c>
      <c r="I2985">
        <v>0</v>
      </c>
      <c r="J2985" t="s">
        <v>75</v>
      </c>
      <c r="K2985" t="s">
        <v>49</v>
      </c>
      <c r="L2985" s="52" t="s">
        <v>52</v>
      </c>
    </row>
    <row r="2986" spans="1:12" x14ac:dyDescent="0.25">
      <c r="A2986">
        <v>23060969</v>
      </c>
      <c r="B2986" t="s">
        <v>4274</v>
      </c>
      <c r="C2986" t="s">
        <v>4275</v>
      </c>
      <c r="D2986">
        <v>23060969</v>
      </c>
      <c r="E2986" t="s">
        <v>49</v>
      </c>
      <c r="F2986">
        <v>1</v>
      </c>
      <c r="G2986" t="s">
        <v>50</v>
      </c>
      <c r="H2986">
        <v>91.67</v>
      </c>
      <c r="I2986">
        <v>1</v>
      </c>
      <c r="J2986" t="s">
        <v>51</v>
      </c>
      <c r="K2986" t="s">
        <v>49</v>
      </c>
      <c r="L2986" s="52" t="s">
        <v>52</v>
      </c>
    </row>
    <row r="2987" spans="1:12" x14ac:dyDescent="0.25">
      <c r="B2987" t="s">
        <v>7851</v>
      </c>
      <c r="C2987" t="s">
        <v>4276</v>
      </c>
      <c r="E2987" t="s">
        <v>49</v>
      </c>
      <c r="I2987" s="53">
        <v>0</v>
      </c>
      <c r="J2987" t="s">
        <v>51</v>
      </c>
      <c r="K2987" t="s">
        <v>49</v>
      </c>
      <c r="L2987" s="52" t="s">
        <v>52</v>
      </c>
    </row>
    <row r="2988" spans="1:12" x14ac:dyDescent="0.25">
      <c r="A2988">
        <v>24004626</v>
      </c>
      <c r="B2988" t="s">
        <v>4277</v>
      </c>
      <c r="C2988" t="s">
        <v>4278</v>
      </c>
      <c r="D2988">
        <v>24004626</v>
      </c>
      <c r="E2988" t="s">
        <v>49</v>
      </c>
      <c r="F2988">
        <v>0</v>
      </c>
      <c r="G2988" t="s">
        <v>74</v>
      </c>
      <c r="H2988">
        <v>100</v>
      </c>
      <c r="I2988">
        <v>0</v>
      </c>
      <c r="J2988" t="s">
        <v>75</v>
      </c>
      <c r="K2988" t="s">
        <v>49</v>
      </c>
      <c r="L2988" s="52" t="s">
        <v>56</v>
      </c>
    </row>
    <row r="2989" spans="1:12" x14ac:dyDescent="0.25">
      <c r="B2989" t="s">
        <v>7852</v>
      </c>
      <c r="C2989" t="s">
        <v>4279</v>
      </c>
      <c r="E2989" t="s">
        <v>49</v>
      </c>
      <c r="I2989" s="53">
        <v>0</v>
      </c>
      <c r="J2989" t="s">
        <v>8594</v>
      </c>
      <c r="K2989" t="s">
        <v>49</v>
      </c>
      <c r="L2989" s="52" t="s">
        <v>52</v>
      </c>
    </row>
    <row r="2990" spans="1:12" x14ac:dyDescent="0.25">
      <c r="B2990" t="s">
        <v>7853</v>
      </c>
      <c r="C2990" t="s">
        <v>4280</v>
      </c>
      <c r="E2990" t="s">
        <v>49</v>
      </c>
      <c r="I2990" s="53">
        <v>1</v>
      </c>
      <c r="J2990" t="s">
        <v>51</v>
      </c>
      <c r="K2990" t="s">
        <v>49</v>
      </c>
      <c r="L2990" s="52" t="s">
        <v>52</v>
      </c>
    </row>
    <row r="2991" spans="1:12" x14ac:dyDescent="0.25">
      <c r="B2991" t="s">
        <v>7854</v>
      </c>
      <c r="C2991" t="s">
        <v>4281</v>
      </c>
      <c r="E2991" t="s">
        <v>49</v>
      </c>
      <c r="I2991" s="53">
        <v>0</v>
      </c>
      <c r="J2991" t="s">
        <v>8594</v>
      </c>
      <c r="K2991" t="s">
        <v>49</v>
      </c>
      <c r="L2991" s="52" t="s">
        <v>52</v>
      </c>
    </row>
    <row r="2992" spans="1:12" x14ac:dyDescent="0.25">
      <c r="B2992" t="s">
        <v>7855</v>
      </c>
      <c r="C2992" t="s">
        <v>4282</v>
      </c>
      <c r="E2992" t="s">
        <v>49</v>
      </c>
      <c r="I2992" s="53">
        <v>0</v>
      </c>
      <c r="J2992" t="s">
        <v>51</v>
      </c>
      <c r="K2992" t="s">
        <v>49</v>
      </c>
      <c r="L2992" s="52" t="s">
        <v>52</v>
      </c>
    </row>
    <row r="2993" spans="1:12" x14ac:dyDescent="0.25">
      <c r="A2993">
        <v>10837443</v>
      </c>
      <c r="B2993" t="s">
        <v>4283</v>
      </c>
      <c r="C2993" t="s">
        <v>4284</v>
      </c>
      <c r="D2993">
        <v>10837443</v>
      </c>
      <c r="E2993" t="s">
        <v>49</v>
      </c>
      <c r="F2993">
        <v>4</v>
      </c>
      <c r="G2993" t="s">
        <v>320</v>
      </c>
      <c r="H2993">
        <v>91.67</v>
      </c>
      <c r="I2993">
        <v>0</v>
      </c>
      <c r="J2993" t="s">
        <v>321</v>
      </c>
      <c r="K2993" t="s">
        <v>49</v>
      </c>
      <c r="L2993" s="52" t="s">
        <v>52</v>
      </c>
    </row>
    <row r="2994" spans="1:12" x14ac:dyDescent="0.25">
      <c r="B2994" t="s">
        <v>7856</v>
      </c>
      <c r="C2994" t="s">
        <v>4285</v>
      </c>
      <c r="E2994" t="s">
        <v>49</v>
      </c>
      <c r="I2994" s="53">
        <v>2</v>
      </c>
      <c r="J2994" t="s">
        <v>8594</v>
      </c>
      <c r="K2994" t="s">
        <v>49</v>
      </c>
      <c r="L2994" s="52" t="s">
        <v>52</v>
      </c>
    </row>
    <row r="2995" spans="1:12" x14ac:dyDescent="0.25">
      <c r="A2995">
        <v>23607941</v>
      </c>
      <c r="B2995" t="s">
        <v>4286</v>
      </c>
      <c r="C2995" t="s">
        <v>4287</v>
      </c>
      <c r="D2995">
        <v>23607941</v>
      </c>
      <c r="E2995" t="s">
        <v>49</v>
      </c>
      <c r="F2995">
        <v>1</v>
      </c>
      <c r="G2995" t="s">
        <v>50</v>
      </c>
      <c r="H2995">
        <v>91.67</v>
      </c>
      <c r="I2995">
        <v>0</v>
      </c>
      <c r="J2995" t="s">
        <v>51</v>
      </c>
      <c r="K2995" t="s">
        <v>49</v>
      </c>
      <c r="L2995" s="52" t="s">
        <v>52</v>
      </c>
    </row>
    <row r="2996" spans="1:12" x14ac:dyDescent="0.25">
      <c r="B2996" t="s">
        <v>7857</v>
      </c>
      <c r="C2996" t="s">
        <v>4288</v>
      </c>
      <c r="E2996" t="s">
        <v>49</v>
      </c>
      <c r="I2996" s="53">
        <v>2</v>
      </c>
      <c r="J2996" t="s">
        <v>51</v>
      </c>
      <c r="K2996" t="s">
        <v>49</v>
      </c>
      <c r="L2996" s="52" t="s">
        <v>52</v>
      </c>
    </row>
    <row r="2997" spans="1:12" x14ac:dyDescent="0.25">
      <c r="B2997" t="s">
        <v>7858</v>
      </c>
      <c r="C2997" t="s">
        <v>4289</v>
      </c>
      <c r="E2997" t="s">
        <v>49</v>
      </c>
      <c r="I2997" s="53">
        <v>2</v>
      </c>
      <c r="J2997" t="s">
        <v>8590</v>
      </c>
      <c r="K2997" t="s">
        <v>49</v>
      </c>
      <c r="L2997" s="52" t="s">
        <v>52</v>
      </c>
    </row>
    <row r="2998" spans="1:12" x14ac:dyDescent="0.25">
      <c r="B2998" t="s">
        <v>7859</v>
      </c>
      <c r="C2998" t="s">
        <v>4290</v>
      </c>
      <c r="E2998" t="s">
        <v>49</v>
      </c>
      <c r="I2998" s="53">
        <v>0</v>
      </c>
      <c r="J2998" t="s">
        <v>8590</v>
      </c>
      <c r="K2998" t="s">
        <v>49</v>
      </c>
      <c r="L2998" s="52" t="s">
        <v>52</v>
      </c>
    </row>
    <row r="2999" spans="1:12" x14ac:dyDescent="0.25">
      <c r="A2999">
        <v>10839754</v>
      </c>
      <c r="B2999" t="s">
        <v>4291</v>
      </c>
      <c r="C2999" t="s">
        <v>4292</v>
      </c>
      <c r="D2999">
        <v>10839754</v>
      </c>
      <c r="E2999" t="s">
        <v>71</v>
      </c>
      <c r="F2999">
        <v>0</v>
      </c>
      <c r="G2999" t="s">
        <v>50</v>
      </c>
      <c r="H2999">
        <v>98.4</v>
      </c>
      <c r="I2999">
        <v>0</v>
      </c>
      <c r="J2999" t="s">
        <v>51</v>
      </c>
      <c r="K2999" t="s">
        <v>71</v>
      </c>
      <c r="L2999" s="52" t="s">
        <v>56</v>
      </c>
    </row>
    <row r="3000" spans="1:12" x14ac:dyDescent="0.25">
      <c r="B3000" t="s">
        <v>7860</v>
      </c>
      <c r="C3000" t="s">
        <v>4295</v>
      </c>
      <c r="E3000" t="s">
        <v>49</v>
      </c>
      <c r="I3000" s="53">
        <v>0</v>
      </c>
      <c r="J3000" t="s">
        <v>51</v>
      </c>
      <c r="K3000" t="s">
        <v>49</v>
      </c>
      <c r="L3000" s="52" t="s">
        <v>52</v>
      </c>
    </row>
    <row r="3001" spans="1:12" x14ac:dyDescent="0.25">
      <c r="A3001">
        <v>21001451</v>
      </c>
      <c r="B3001" t="s">
        <v>4293</v>
      </c>
      <c r="C3001" t="s">
        <v>4294</v>
      </c>
      <c r="D3001">
        <v>21001451</v>
      </c>
      <c r="E3001" t="s">
        <v>49</v>
      </c>
      <c r="F3001">
        <v>0</v>
      </c>
      <c r="G3001" t="s">
        <v>50</v>
      </c>
      <c r="H3001">
        <v>91.67</v>
      </c>
      <c r="I3001">
        <v>0</v>
      </c>
      <c r="J3001" t="s">
        <v>51</v>
      </c>
      <c r="K3001" t="s">
        <v>49</v>
      </c>
      <c r="L3001" s="52" t="s">
        <v>52</v>
      </c>
    </row>
    <row r="3002" spans="1:12" x14ac:dyDescent="0.25">
      <c r="B3002" t="s">
        <v>7861</v>
      </c>
      <c r="C3002" t="s">
        <v>4296</v>
      </c>
      <c r="E3002" t="s">
        <v>49</v>
      </c>
      <c r="I3002" s="53">
        <v>1</v>
      </c>
      <c r="J3002" t="s">
        <v>8594</v>
      </c>
      <c r="K3002" t="s">
        <v>49</v>
      </c>
      <c r="L3002" s="52" t="s">
        <v>52</v>
      </c>
    </row>
    <row r="3003" spans="1:12" x14ac:dyDescent="0.25">
      <c r="A3003">
        <v>23016548</v>
      </c>
      <c r="B3003" t="s">
        <v>4297</v>
      </c>
      <c r="C3003" t="s">
        <v>4298</v>
      </c>
      <c r="D3003">
        <v>23016548</v>
      </c>
      <c r="E3003" t="s">
        <v>49</v>
      </c>
      <c r="F3003">
        <v>0</v>
      </c>
      <c r="G3003" t="s">
        <v>74</v>
      </c>
      <c r="H3003">
        <v>100</v>
      </c>
      <c r="I3003">
        <v>1</v>
      </c>
      <c r="J3003" t="s">
        <v>75</v>
      </c>
      <c r="K3003" t="s">
        <v>49</v>
      </c>
      <c r="L3003" s="52" t="s">
        <v>52</v>
      </c>
    </row>
    <row r="3004" spans="1:12" x14ac:dyDescent="0.25">
      <c r="A3004">
        <v>21005863</v>
      </c>
      <c r="B3004" t="s">
        <v>7862</v>
      </c>
      <c r="C3004" t="s">
        <v>4301</v>
      </c>
      <c r="D3004">
        <v>21005863</v>
      </c>
      <c r="E3004" t="s">
        <v>49</v>
      </c>
      <c r="F3004">
        <v>0</v>
      </c>
      <c r="G3004" t="s">
        <v>50</v>
      </c>
      <c r="H3004">
        <v>91.67</v>
      </c>
      <c r="I3004" s="53">
        <v>0</v>
      </c>
      <c r="J3004" t="s">
        <v>51</v>
      </c>
      <c r="K3004" t="s">
        <v>49</v>
      </c>
      <c r="L3004" s="52" t="s">
        <v>56</v>
      </c>
    </row>
    <row r="3005" spans="1:12" x14ac:dyDescent="0.25">
      <c r="A3005">
        <v>21007802</v>
      </c>
      <c r="B3005" t="s">
        <v>4299</v>
      </c>
      <c r="C3005" t="s">
        <v>4300</v>
      </c>
      <c r="D3005">
        <v>21007802</v>
      </c>
      <c r="E3005" t="s">
        <v>49</v>
      </c>
      <c r="F3005">
        <v>0</v>
      </c>
      <c r="H3005">
        <v>100</v>
      </c>
      <c r="I3005">
        <v>0</v>
      </c>
      <c r="J3005" t="s">
        <v>75</v>
      </c>
      <c r="K3005" t="s">
        <v>49</v>
      </c>
      <c r="L3005" s="52" t="s">
        <v>56</v>
      </c>
    </row>
    <row r="3006" spans="1:12" x14ac:dyDescent="0.25">
      <c r="B3006" t="s">
        <v>7863</v>
      </c>
      <c r="C3006" t="s">
        <v>4302</v>
      </c>
      <c r="E3006" t="s">
        <v>49</v>
      </c>
      <c r="I3006" s="53">
        <v>1</v>
      </c>
      <c r="J3006" t="s">
        <v>51</v>
      </c>
      <c r="K3006" t="s">
        <v>49</v>
      </c>
      <c r="L3006" s="52" t="s">
        <v>52</v>
      </c>
    </row>
    <row r="3007" spans="1:12" x14ac:dyDescent="0.25">
      <c r="A3007">
        <v>23262059</v>
      </c>
      <c r="B3007" t="s">
        <v>4303</v>
      </c>
      <c r="C3007" t="s">
        <v>4304</v>
      </c>
      <c r="D3007">
        <v>23262059</v>
      </c>
      <c r="E3007" t="s">
        <v>71</v>
      </c>
      <c r="F3007">
        <v>0</v>
      </c>
      <c r="G3007" t="s">
        <v>90</v>
      </c>
      <c r="H3007">
        <v>100</v>
      </c>
      <c r="I3007">
        <v>0</v>
      </c>
      <c r="J3007" t="s">
        <v>91</v>
      </c>
      <c r="K3007" t="s">
        <v>71</v>
      </c>
      <c r="L3007" s="52" t="s">
        <v>52</v>
      </c>
    </row>
    <row r="3008" spans="1:12" x14ac:dyDescent="0.25">
      <c r="B3008" t="s">
        <v>7864</v>
      </c>
      <c r="C3008" t="s">
        <v>4305</v>
      </c>
      <c r="E3008" t="s">
        <v>49</v>
      </c>
      <c r="I3008" s="53">
        <v>0</v>
      </c>
      <c r="J3008" t="s">
        <v>51</v>
      </c>
      <c r="K3008" t="s">
        <v>49</v>
      </c>
      <c r="L3008" s="52" t="s">
        <v>52</v>
      </c>
    </row>
    <row r="3009" spans="1:12" x14ac:dyDescent="0.25">
      <c r="A3009">
        <v>23692493</v>
      </c>
      <c r="B3009" t="s">
        <v>4306</v>
      </c>
      <c r="C3009" t="s">
        <v>4307</v>
      </c>
      <c r="D3009">
        <v>23692493</v>
      </c>
      <c r="E3009" t="s">
        <v>49</v>
      </c>
      <c r="F3009">
        <v>1</v>
      </c>
      <c r="H3009">
        <v>91.67</v>
      </c>
      <c r="I3009">
        <v>0</v>
      </c>
      <c r="J3009" t="s">
        <v>51</v>
      </c>
      <c r="K3009" t="s">
        <v>49</v>
      </c>
      <c r="L3009" s="52" t="s">
        <v>56</v>
      </c>
    </row>
    <row r="3010" spans="1:12" x14ac:dyDescent="0.25">
      <c r="A3010">
        <v>10843052</v>
      </c>
      <c r="B3010" t="s">
        <v>4308</v>
      </c>
      <c r="C3010" t="s">
        <v>4309</v>
      </c>
      <c r="D3010">
        <v>10843052</v>
      </c>
      <c r="E3010" t="s">
        <v>71</v>
      </c>
      <c r="F3010">
        <v>0</v>
      </c>
      <c r="G3010" t="s">
        <v>74</v>
      </c>
      <c r="H3010">
        <v>106.41</v>
      </c>
      <c r="I3010">
        <v>0</v>
      </c>
      <c r="J3010" t="s">
        <v>75</v>
      </c>
      <c r="K3010" t="s">
        <v>71</v>
      </c>
      <c r="L3010" s="52" t="s">
        <v>56</v>
      </c>
    </row>
    <row r="3011" spans="1:12" x14ac:dyDescent="0.25">
      <c r="B3011" t="s">
        <v>7865</v>
      </c>
      <c r="C3011" t="s">
        <v>4310</v>
      </c>
      <c r="E3011" t="s">
        <v>49</v>
      </c>
      <c r="I3011" s="53">
        <v>0</v>
      </c>
      <c r="J3011" t="s">
        <v>8590</v>
      </c>
      <c r="K3011" t="s">
        <v>49</v>
      </c>
      <c r="L3011" s="52" t="s">
        <v>52</v>
      </c>
    </row>
    <row r="3012" spans="1:12" x14ac:dyDescent="0.25">
      <c r="A3012">
        <v>21001311</v>
      </c>
      <c r="B3012" t="s">
        <v>4311</v>
      </c>
      <c r="C3012" t="s">
        <v>4312</v>
      </c>
      <c r="D3012">
        <v>21001311</v>
      </c>
      <c r="E3012" t="s">
        <v>49</v>
      </c>
      <c r="F3012">
        <v>0</v>
      </c>
      <c r="H3012">
        <v>100</v>
      </c>
      <c r="I3012">
        <v>0</v>
      </c>
      <c r="J3012" t="s">
        <v>75</v>
      </c>
      <c r="K3012" t="s">
        <v>49</v>
      </c>
      <c r="L3012" s="52" t="s">
        <v>56</v>
      </c>
    </row>
    <row r="3013" spans="1:12" x14ac:dyDescent="0.25">
      <c r="B3013" t="s">
        <v>7866</v>
      </c>
      <c r="C3013" t="s">
        <v>4313</v>
      </c>
      <c r="E3013" t="s">
        <v>49</v>
      </c>
      <c r="I3013" s="53">
        <v>0</v>
      </c>
      <c r="J3013" t="s">
        <v>51</v>
      </c>
      <c r="K3013" t="s">
        <v>49</v>
      </c>
      <c r="L3013" s="52" t="s">
        <v>52</v>
      </c>
    </row>
    <row r="3014" spans="1:12" x14ac:dyDescent="0.25">
      <c r="B3014" t="s">
        <v>7867</v>
      </c>
      <c r="C3014" t="s">
        <v>4314</v>
      </c>
      <c r="E3014" t="s">
        <v>49</v>
      </c>
      <c r="I3014" s="53">
        <v>0</v>
      </c>
      <c r="J3014" t="s">
        <v>51</v>
      </c>
      <c r="K3014" t="s">
        <v>49</v>
      </c>
      <c r="L3014" s="52" t="s">
        <v>52</v>
      </c>
    </row>
    <row r="3015" spans="1:12" x14ac:dyDescent="0.25">
      <c r="B3015" t="s">
        <v>7868</v>
      </c>
      <c r="C3015" t="s">
        <v>4315</v>
      </c>
      <c r="E3015" t="s">
        <v>49</v>
      </c>
      <c r="I3015" s="53">
        <v>1</v>
      </c>
      <c r="J3015" t="s">
        <v>51</v>
      </c>
      <c r="K3015" t="s">
        <v>49</v>
      </c>
      <c r="L3015" s="52" t="s">
        <v>52</v>
      </c>
    </row>
    <row r="3016" spans="1:12" x14ac:dyDescent="0.25">
      <c r="B3016" t="s">
        <v>7869</v>
      </c>
      <c r="C3016" t="s">
        <v>4316</v>
      </c>
      <c r="E3016" t="s">
        <v>49</v>
      </c>
      <c r="I3016" s="53">
        <v>0</v>
      </c>
      <c r="J3016" t="s">
        <v>51</v>
      </c>
      <c r="K3016" t="s">
        <v>49</v>
      </c>
      <c r="L3016" s="52" t="s">
        <v>52</v>
      </c>
    </row>
    <row r="3017" spans="1:12" x14ac:dyDescent="0.25">
      <c r="B3017" t="s">
        <v>7870</v>
      </c>
      <c r="C3017" t="s">
        <v>4317</v>
      </c>
      <c r="E3017" t="s">
        <v>49</v>
      </c>
      <c r="I3017" s="53">
        <v>0</v>
      </c>
      <c r="J3017" t="s">
        <v>51</v>
      </c>
      <c r="K3017" t="s">
        <v>49</v>
      </c>
      <c r="L3017" s="52" t="s">
        <v>52</v>
      </c>
    </row>
    <row r="3018" spans="1:12" x14ac:dyDescent="0.25">
      <c r="B3018" t="s">
        <v>7871</v>
      </c>
      <c r="C3018" t="s">
        <v>4318</v>
      </c>
      <c r="E3018" t="s">
        <v>49</v>
      </c>
      <c r="I3018" s="53">
        <v>0</v>
      </c>
      <c r="J3018" t="s">
        <v>8594</v>
      </c>
      <c r="K3018" t="s">
        <v>49</v>
      </c>
      <c r="L3018" s="52" t="s">
        <v>52</v>
      </c>
    </row>
    <row r="3019" spans="1:12" x14ac:dyDescent="0.25">
      <c r="A3019">
        <v>23749996</v>
      </c>
      <c r="B3019" t="s">
        <v>4319</v>
      </c>
      <c r="C3019" t="s">
        <v>4320</v>
      </c>
      <c r="D3019">
        <v>23749996</v>
      </c>
      <c r="E3019" t="s">
        <v>49</v>
      </c>
      <c r="F3019">
        <v>0</v>
      </c>
      <c r="G3019" t="s">
        <v>74</v>
      </c>
      <c r="H3019">
        <v>100</v>
      </c>
      <c r="I3019">
        <v>0</v>
      </c>
      <c r="J3019" t="s">
        <v>75</v>
      </c>
      <c r="K3019" t="s">
        <v>49</v>
      </c>
      <c r="L3019" s="52" t="s">
        <v>56</v>
      </c>
    </row>
    <row r="3020" spans="1:12" x14ac:dyDescent="0.25">
      <c r="A3020">
        <v>10848663</v>
      </c>
      <c r="B3020" t="s">
        <v>4321</v>
      </c>
      <c r="C3020" t="s">
        <v>4322</v>
      </c>
      <c r="D3020">
        <v>10848663</v>
      </c>
      <c r="E3020" t="s">
        <v>49</v>
      </c>
      <c r="F3020">
        <v>0</v>
      </c>
      <c r="G3020" t="s">
        <v>50</v>
      </c>
      <c r="H3020">
        <v>98.4</v>
      </c>
      <c r="I3020">
        <v>0</v>
      </c>
      <c r="J3020" t="s">
        <v>51</v>
      </c>
      <c r="K3020" t="s">
        <v>49</v>
      </c>
      <c r="L3020" s="52" t="s">
        <v>52</v>
      </c>
    </row>
    <row r="3021" spans="1:12" x14ac:dyDescent="0.25">
      <c r="B3021" t="s">
        <v>7872</v>
      </c>
      <c r="C3021" t="s">
        <v>4323</v>
      </c>
      <c r="E3021" t="s">
        <v>49</v>
      </c>
      <c r="I3021" s="53">
        <v>1</v>
      </c>
      <c r="J3021" t="s">
        <v>8594</v>
      </c>
      <c r="K3021" t="s">
        <v>49</v>
      </c>
      <c r="L3021" s="52" t="s">
        <v>52</v>
      </c>
    </row>
    <row r="3022" spans="1:12" x14ac:dyDescent="0.25">
      <c r="B3022" t="s">
        <v>7873</v>
      </c>
      <c r="C3022" t="s">
        <v>4324</v>
      </c>
      <c r="E3022" t="s">
        <v>49</v>
      </c>
      <c r="I3022" s="53">
        <v>0</v>
      </c>
      <c r="J3022" t="s">
        <v>51</v>
      </c>
      <c r="K3022" t="s">
        <v>49</v>
      </c>
      <c r="L3022" s="52" t="s">
        <v>52</v>
      </c>
    </row>
    <row r="3023" spans="1:12" x14ac:dyDescent="0.25">
      <c r="B3023" t="s">
        <v>7874</v>
      </c>
      <c r="C3023" t="s">
        <v>4325</v>
      </c>
      <c r="E3023" t="s">
        <v>49</v>
      </c>
      <c r="I3023" s="53">
        <v>0</v>
      </c>
      <c r="J3023" t="s">
        <v>51</v>
      </c>
      <c r="K3023" t="s">
        <v>49</v>
      </c>
      <c r="L3023" s="52" t="s">
        <v>52</v>
      </c>
    </row>
    <row r="3024" spans="1:12" x14ac:dyDescent="0.25">
      <c r="A3024">
        <v>14198652</v>
      </c>
      <c r="B3024" t="s">
        <v>7875</v>
      </c>
      <c r="C3024" t="s">
        <v>4326</v>
      </c>
      <c r="D3024">
        <v>14198652</v>
      </c>
      <c r="E3024" t="s">
        <v>49</v>
      </c>
      <c r="F3024">
        <v>4</v>
      </c>
      <c r="G3024" t="s">
        <v>50</v>
      </c>
      <c r="H3024">
        <v>91.67</v>
      </c>
      <c r="I3024" s="53">
        <v>0</v>
      </c>
      <c r="J3024" t="s">
        <v>51</v>
      </c>
      <c r="K3024" t="s">
        <v>49</v>
      </c>
      <c r="L3024" s="52" t="s">
        <v>52</v>
      </c>
    </row>
    <row r="3025" spans="1:12" x14ac:dyDescent="0.25">
      <c r="B3025" t="s">
        <v>7876</v>
      </c>
      <c r="C3025" t="s">
        <v>4327</v>
      </c>
      <c r="E3025" t="s">
        <v>49</v>
      </c>
      <c r="I3025" s="53">
        <v>1</v>
      </c>
      <c r="J3025" t="s">
        <v>8594</v>
      </c>
      <c r="K3025" t="s">
        <v>49</v>
      </c>
      <c r="L3025" s="52" t="s">
        <v>52</v>
      </c>
    </row>
    <row r="3026" spans="1:12" x14ac:dyDescent="0.25">
      <c r="B3026" t="s">
        <v>7877</v>
      </c>
      <c r="C3026" t="s">
        <v>4328</v>
      </c>
      <c r="E3026" t="s">
        <v>49</v>
      </c>
      <c r="I3026" s="53">
        <v>2</v>
      </c>
      <c r="J3026" t="s">
        <v>8594</v>
      </c>
      <c r="K3026" t="s">
        <v>49</v>
      </c>
      <c r="L3026" s="52" t="s">
        <v>52</v>
      </c>
    </row>
    <row r="3027" spans="1:12" x14ac:dyDescent="0.25">
      <c r="B3027" t="s">
        <v>7878</v>
      </c>
      <c r="C3027" t="s">
        <v>4329</v>
      </c>
      <c r="E3027" t="s">
        <v>49</v>
      </c>
      <c r="I3027" s="53">
        <v>0</v>
      </c>
      <c r="J3027" t="s">
        <v>51</v>
      </c>
      <c r="K3027" t="s">
        <v>49</v>
      </c>
      <c r="L3027" s="52" t="s">
        <v>52</v>
      </c>
    </row>
    <row r="3028" spans="1:12" x14ac:dyDescent="0.25">
      <c r="B3028" t="s">
        <v>7879</v>
      </c>
      <c r="C3028" t="s">
        <v>4330</v>
      </c>
      <c r="E3028" t="s">
        <v>49</v>
      </c>
      <c r="I3028" s="53">
        <v>0</v>
      </c>
      <c r="J3028" t="s">
        <v>51</v>
      </c>
      <c r="K3028" t="s">
        <v>49</v>
      </c>
      <c r="L3028" s="52" t="s">
        <v>52</v>
      </c>
    </row>
    <row r="3029" spans="1:12" x14ac:dyDescent="0.25">
      <c r="A3029">
        <v>23760601</v>
      </c>
      <c r="B3029" t="s">
        <v>4331</v>
      </c>
      <c r="C3029" t="s">
        <v>4332</v>
      </c>
      <c r="D3029">
        <v>23760601</v>
      </c>
      <c r="E3029" t="s">
        <v>49</v>
      </c>
      <c r="F3029">
        <v>1</v>
      </c>
      <c r="G3029" t="s">
        <v>50</v>
      </c>
      <c r="H3029">
        <v>91.67</v>
      </c>
      <c r="I3029">
        <v>0</v>
      </c>
      <c r="J3029" t="s">
        <v>51</v>
      </c>
      <c r="K3029" t="s">
        <v>49</v>
      </c>
      <c r="L3029" s="52" t="s">
        <v>52</v>
      </c>
    </row>
    <row r="3030" spans="1:12" x14ac:dyDescent="0.25">
      <c r="A3030">
        <v>15018059</v>
      </c>
      <c r="B3030" t="s">
        <v>4333</v>
      </c>
      <c r="C3030" t="s">
        <v>4334</v>
      </c>
      <c r="D3030">
        <v>15018059</v>
      </c>
      <c r="E3030" t="s">
        <v>49</v>
      </c>
      <c r="F3030">
        <v>1</v>
      </c>
      <c r="G3030" t="s">
        <v>50</v>
      </c>
      <c r="H3030">
        <v>91.67</v>
      </c>
      <c r="I3030">
        <v>1</v>
      </c>
      <c r="J3030" t="s">
        <v>51</v>
      </c>
      <c r="K3030" t="s">
        <v>49</v>
      </c>
      <c r="L3030" s="52" t="s">
        <v>56</v>
      </c>
    </row>
    <row r="3031" spans="1:12" x14ac:dyDescent="0.25">
      <c r="B3031" t="s">
        <v>7880</v>
      </c>
      <c r="C3031" t="s">
        <v>4335</v>
      </c>
      <c r="E3031" t="s">
        <v>49</v>
      </c>
      <c r="I3031" s="53">
        <v>0</v>
      </c>
      <c r="J3031" t="s">
        <v>8594</v>
      </c>
      <c r="K3031" t="s">
        <v>49</v>
      </c>
      <c r="L3031" s="52" t="s">
        <v>52</v>
      </c>
    </row>
    <row r="3032" spans="1:12" x14ac:dyDescent="0.25">
      <c r="A3032">
        <v>12054957</v>
      </c>
      <c r="B3032" t="s">
        <v>4336</v>
      </c>
      <c r="C3032" t="s">
        <v>4337</v>
      </c>
      <c r="D3032">
        <v>12054957</v>
      </c>
      <c r="E3032" t="s">
        <v>49</v>
      </c>
      <c r="F3032">
        <v>2</v>
      </c>
      <c r="H3032">
        <v>100</v>
      </c>
      <c r="I3032">
        <v>0</v>
      </c>
      <c r="J3032" t="s">
        <v>75</v>
      </c>
      <c r="K3032" t="s">
        <v>49</v>
      </c>
      <c r="L3032" s="52" t="s">
        <v>56</v>
      </c>
    </row>
    <row r="3033" spans="1:12" x14ac:dyDescent="0.25">
      <c r="B3033" t="s">
        <v>7881</v>
      </c>
      <c r="C3033" t="s">
        <v>4338</v>
      </c>
      <c r="E3033" t="s">
        <v>49</v>
      </c>
      <c r="I3033" s="53">
        <v>0</v>
      </c>
      <c r="J3033" t="s">
        <v>51</v>
      </c>
      <c r="K3033" t="s">
        <v>49</v>
      </c>
      <c r="L3033" s="52" t="s">
        <v>56</v>
      </c>
    </row>
    <row r="3034" spans="1:12" x14ac:dyDescent="0.25">
      <c r="B3034" t="s">
        <v>7882</v>
      </c>
      <c r="C3034" t="s">
        <v>4339</v>
      </c>
      <c r="E3034" t="s">
        <v>49</v>
      </c>
      <c r="I3034" s="53">
        <v>0</v>
      </c>
      <c r="J3034" t="s">
        <v>8594</v>
      </c>
      <c r="K3034" t="s">
        <v>49</v>
      </c>
      <c r="L3034" s="52" t="s">
        <v>52</v>
      </c>
    </row>
    <row r="3035" spans="1:12" x14ac:dyDescent="0.25">
      <c r="B3035" t="s">
        <v>7883</v>
      </c>
      <c r="C3035" t="s">
        <v>4340</v>
      </c>
      <c r="E3035" t="s">
        <v>49</v>
      </c>
      <c r="I3035" s="53">
        <v>0</v>
      </c>
      <c r="J3035" t="s">
        <v>8594</v>
      </c>
      <c r="K3035" t="s">
        <v>49</v>
      </c>
      <c r="L3035" s="52" t="s">
        <v>52</v>
      </c>
    </row>
    <row r="3036" spans="1:12" x14ac:dyDescent="0.25">
      <c r="A3036">
        <v>10879805</v>
      </c>
      <c r="B3036" t="s">
        <v>7884</v>
      </c>
      <c r="C3036" t="s">
        <v>4341</v>
      </c>
      <c r="D3036">
        <v>10879805</v>
      </c>
      <c r="E3036" t="s">
        <v>49</v>
      </c>
      <c r="F3036">
        <v>1</v>
      </c>
      <c r="G3036" t="s">
        <v>50</v>
      </c>
      <c r="H3036">
        <v>91.67</v>
      </c>
      <c r="I3036" s="53">
        <v>0</v>
      </c>
      <c r="J3036" t="s">
        <v>51</v>
      </c>
      <c r="K3036" t="s">
        <v>49</v>
      </c>
      <c r="L3036" s="52" t="s">
        <v>56</v>
      </c>
    </row>
    <row r="3037" spans="1:12" x14ac:dyDescent="0.25">
      <c r="A3037">
        <v>23001137</v>
      </c>
      <c r="B3037" t="s">
        <v>4342</v>
      </c>
      <c r="C3037" t="s">
        <v>4343</v>
      </c>
      <c r="D3037">
        <v>23001137</v>
      </c>
      <c r="E3037" t="s">
        <v>71</v>
      </c>
      <c r="F3037">
        <v>0</v>
      </c>
      <c r="G3037" t="s">
        <v>74</v>
      </c>
      <c r="H3037">
        <v>106.41</v>
      </c>
      <c r="I3037">
        <v>0</v>
      </c>
      <c r="J3037" t="s">
        <v>75</v>
      </c>
      <c r="K3037" t="s">
        <v>71</v>
      </c>
      <c r="L3037" s="52" t="s">
        <v>56</v>
      </c>
    </row>
    <row r="3038" spans="1:12" x14ac:dyDescent="0.25">
      <c r="A3038">
        <v>23726257</v>
      </c>
      <c r="B3038" t="s">
        <v>4344</v>
      </c>
      <c r="C3038" t="s">
        <v>4345</v>
      </c>
      <c r="D3038">
        <v>23726257</v>
      </c>
      <c r="E3038" t="s">
        <v>49</v>
      </c>
      <c r="F3038">
        <v>0</v>
      </c>
      <c r="G3038" t="s">
        <v>74</v>
      </c>
      <c r="H3038">
        <v>100</v>
      </c>
      <c r="I3038">
        <v>0</v>
      </c>
      <c r="J3038" t="s">
        <v>75</v>
      </c>
      <c r="K3038" t="s">
        <v>49</v>
      </c>
      <c r="L3038" s="52" t="s">
        <v>52</v>
      </c>
    </row>
    <row r="3039" spans="1:12" x14ac:dyDescent="0.25">
      <c r="A3039">
        <v>23008791</v>
      </c>
      <c r="B3039" t="s">
        <v>4346</v>
      </c>
      <c r="C3039" t="s">
        <v>4347</v>
      </c>
      <c r="D3039">
        <v>23008791</v>
      </c>
      <c r="E3039" t="s">
        <v>49</v>
      </c>
      <c r="G3039" t="s">
        <v>117</v>
      </c>
      <c r="H3039">
        <v>108.33</v>
      </c>
      <c r="I3039">
        <v>0</v>
      </c>
      <c r="J3039" t="s">
        <v>118</v>
      </c>
      <c r="K3039" t="s">
        <v>49</v>
      </c>
      <c r="L3039" s="52" t="s">
        <v>52</v>
      </c>
    </row>
    <row r="3040" spans="1:12" x14ac:dyDescent="0.25">
      <c r="B3040" t="s">
        <v>7885</v>
      </c>
      <c r="C3040" t="s">
        <v>4348</v>
      </c>
      <c r="E3040" t="s">
        <v>49</v>
      </c>
      <c r="I3040" s="53">
        <v>0</v>
      </c>
      <c r="J3040" t="s">
        <v>8594</v>
      </c>
      <c r="K3040" t="s">
        <v>49</v>
      </c>
      <c r="L3040" s="52" t="s">
        <v>52</v>
      </c>
    </row>
    <row r="3041" spans="1:12" x14ac:dyDescent="0.25">
      <c r="B3041" t="s">
        <v>7886</v>
      </c>
      <c r="C3041" t="s">
        <v>4349</v>
      </c>
      <c r="E3041" t="s">
        <v>49</v>
      </c>
      <c r="I3041" s="53">
        <v>0</v>
      </c>
      <c r="J3041" t="s">
        <v>8590</v>
      </c>
      <c r="K3041" t="s">
        <v>49</v>
      </c>
      <c r="L3041" s="52" t="s">
        <v>52</v>
      </c>
    </row>
    <row r="3042" spans="1:12" x14ac:dyDescent="0.25">
      <c r="B3042" t="s">
        <v>7887</v>
      </c>
      <c r="C3042" t="s">
        <v>4350</v>
      </c>
      <c r="E3042" t="s">
        <v>49</v>
      </c>
      <c r="I3042" s="53">
        <v>0</v>
      </c>
      <c r="J3042" t="s">
        <v>51</v>
      </c>
      <c r="K3042" t="s">
        <v>49</v>
      </c>
      <c r="L3042" s="52" t="s">
        <v>52</v>
      </c>
    </row>
    <row r="3043" spans="1:12" x14ac:dyDescent="0.25">
      <c r="B3043" t="s">
        <v>7888</v>
      </c>
      <c r="C3043" t="s">
        <v>4351</v>
      </c>
      <c r="E3043" t="s">
        <v>49</v>
      </c>
      <c r="I3043" s="53">
        <v>0</v>
      </c>
      <c r="J3043" t="s">
        <v>8594</v>
      </c>
      <c r="K3043" t="s">
        <v>49</v>
      </c>
      <c r="L3043" s="52" t="s">
        <v>52</v>
      </c>
    </row>
    <row r="3044" spans="1:12" x14ac:dyDescent="0.25">
      <c r="B3044" t="s">
        <v>7889</v>
      </c>
      <c r="C3044" t="s">
        <v>4352</v>
      </c>
      <c r="E3044" t="s">
        <v>49</v>
      </c>
      <c r="I3044" s="53">
        <v>0</v>
      </c>
      <c r="J3044" t="s">
        <v>8594</v>
      </c>
      <c r="K3044" t="s">
        <v>49</v>
      </c>
      <c r="L3044" s="52" t="s">
        <v>52</v>
      </c>
    </row>
    <row r="3045" spans="1:12" x14ac:dyDescent="0.25">
      <c r="B3045" t="s">
        <v>7890</v>
      </c>
      <c r="C3045" t="s">
        <v>4353</v>
      </c>
      <c r="E3045" t="s">
        <v>49</v>
      </c>
      <c r="I3045" s="53">
        <v>1</v>
      </c>
      <c r="J3045" t="s">
        <v>51</v>
      </c>
      <c r="K3045" t="s">
        <v>49</v>
      </c>
      <c r="L3045" s="52" t="s">
        <v>52</v>
      </c>
    </row>
    <row r="3046" spans="1:12" x14ac:dyDescent="0.25">
      <c r="A3046">
        <v>21004832</v>
      </c>
      <c r="B3046" t="s">
        <v>7891</v>
      </c>
      <c r="C3046" t="s">
        <v>4354</v>
      </c>
      <c r="D3046">
        <v>21004832</v>
      </c>
      <c r="E3046" t="s">
        <v>49</v>
      </c>
      <c r="F3046">
        <v>0</v>
      </c>
      <c r="G3046" t="s">
        <v>74</v>
      </c>
      <c r="H3046">
        <v>100</v>
      </c>
      <c r="I3046" s="53">
        <v>0</v>
      </c>
      <c r="J3046" t="s">
        <v>8594</v>
      </c>
      <c r="K3046" t="s">
        <v>49</v>
      </c>
      <c r="L3046" s="52" t="s">
        <v>56</v>
      </c>
    </row>
    <row r="3047" spans="1:12" x14ac:dyDescent="0.25">
      <c r="B3047" t="s">
        <v>7892</v>
      </c>
      <c r="C3047" t="s">
        <v>4355</v>
      </c>
      <c r="E3047" t="s">
        <v>49</v>
      </c>
      <c r="I3047" s="53">
        <v>2</v>
      </c>
      <c r="J3047" t="s">
        <v>8594</v>
      </c>
      <c r="K3047" t="s">
        <v>49</v>
      </c>
      <c r="L3047" s="52" t="s">
        <v>52</v>
      </c>
    </row>
    <row r="3048" spans="1:12" x14ac:dyDescent="0.25">
      <c r="B3048" t="s">
        <v>7893</v>
      </c>
      <c r="C3048" t="s">
        <v>4356</v>
      </c>
      <c r="E3048" t="s">
        <v>49</v>
      </c>
      <c r="I3048" s="53">
        <v>0</v>
      </c>
      <c r="J3048" t="s">
        <v>51</v>
      </c>
      <c r="K3048" t="s">
        <v>49</v>
      </c>
      <c r="L3048" s="52" t="s">
        <v>52</v>
      </c>
    </row>
    <row r="3049" spans="1:12" x14ac:dyDescent="0.25">
      <c r="A3049">
        <v>15095587</v>
      </c>
      <c r="B3049" t="s">
        <v>4357</v>
      </c>
      <c r="C3049" t="s">
        <v>4358</v>
      </c>
      <c r="D3049">
        <v>15095587</v>
      </c>
      <c r="E3049" t="s">
        <v>49</v>
      </c>
      <c r="F3049">
        <v>7</v>
      </c>
      <c r="G3049" t="s">
        <v>50</v>
      </c>
      <c r="H3049">
        <v>91.67</v>
      </c>
      <c r="I3049">
        <v>1</v>
      </c>
      <c r="J3049" t="s">
        <v>51</v>
      </c>
      <c r="K3049" t="s">
        <v>49</v>
      </c>
      <c r="L3049" s="52" t="s">
        <v>52</v>
      </c>
    </row>
    <row r="3050" spans="1:12" x14ac:dyDescent="0.25">
      <c r="B3050" t="s">
        <v>7894</v>
      </c>
      <c r="C3050" t="s">
        <v>4359</v>
      </c>
      <c r="E3050" t="s">
        <v>49</v>
      </c>
      <c r="I3050" s="53">
        <v>2</v>
      </c>
      <c r="J3050" t="s">
        <v>8590</v>
      </c>
      <c r="K3050" t="s">
        <v>49</v>
      </c>
      <c r="L3050" s="52" t="s">
        <v>52</v>
      </c>
    </row>
    <row r="3051" spans="1:12" x14ac:dyDescent="0.25">
      <c r="A3051">
        <v>15260541</v>
      </c>
      <c r="B3051" t="s">
        <v>7895</v>
      </c>
      <c r="C3051" t="s">
        <v>4360</v>
      </c>
      <c r="D3051">
        <v>15260541</v>
      </c>
      <c r="E3051" t="s">
        <v>49</v>
      </c>
      <c r="F3051">
        <v>0</v>
      </c>
      <c r="G3051" t="s">
        <v>74</v>
      </c>
      <c r="H3051">
        <v>100</v>
      </c>
      <c r="I3051" s="53">
        <v>0</v>
      </c>
      <c r="J3051" t="s">
        <v>8594</v>
      </c>
      <c r="K3051" t="s">
        <v>49</v>
      </c>
      <c r="L3051" s="52" t="s">
        <v>56</v>
      </c>
    </row>
    <row r="3052" spans="1:12" x14ac:dyDescent="0.25">
      <c r="B3052" t="s">
        <v>7896</v>
      </c>
      <c r="C3052" t="s">
        <v>4361</v>
      </c>
      <c r="E3052" t="s">
        <v>49</v>
      </c>
      <c r="I3052" s="53">
        <v>4</v>
      </c>
      <c r="J3052" t="s">
        <v>8594</v>
      </c>
      <c r="K3052" t="s">
        <v>49</v>
      </c>
      <c r="L3052" s="52" t="s">
        <v>52</v>
      </c>
    </row>
    <row r="3053" spans="1:12" x14ac:dyDescent="0.25">
      <c r="A3053">
        <v>10844030</v>
      </c>
      <c r="B3053" t="s">
        <v>4362</v>
      </c>
      <c r="C3053" t="s">
        <v>4363</v>
      </c>
      <c r="D3053">
        <v>10844030</v>
      </c>
      <c r="E3053" t="s">
        <v>49</v>
      </c>
      <c r="F3053">
        <v>5</v>
      </c>
      <c r="H3053">
        <v>108.33</v>
      </c>
      <c r="I3053">
        <v>3</v>
      </c>
      <c r="J3053" t="s">
        <v>118</v>
      </c>
      <c r="K3053" t="s">
        <v>49</v>
      </c>
      <c r="L3053" s="52" t="s">
        <v>56</v>
      </c>
    </row>
    <row r="3054" spans="1:12" x14ac:dyDescent="0.25">
      <c r="A3054">
        <v>23189946</v>
      </c>
      <c r="B3054" t="s">
        <v>4364</v>
      </c>
      <c r="C3054" t="s">
        <v>4365</v>
      </c>
      <c r="D3054">
        <v>23189946</v>
      </c>
      <c r="E3054" t="s">
        <v>49</v>
      </c>
      <c r="F3054">
        <v>2</v>
      </c>
      <c r="G3054" t="s">
        <v>50</v>
      </c>
      <c r="H3054">
        <v>91.67</v>
      </c>
      <c r="I3054">
        <v>1</v>
      </c>
      <c r="J3054" t="s">
        <v>51</v>
      </c>
      <c r="K3054" t="s">
        <v>49</v>
      </c>
      <c r="L3054" s="52" t="s">
        <v>52</v>
      </c>
    </row>
    <row r="3055" spans="1:12" x14ac:dyDescent="0.25">
      <c r="A3055">
        <v>10837719</v>
      </c>
      <c r="B3055" t="s">
        <v>4366</v>
      </c>
      <c r="C3055" t="s">
        <v>4367</v>
      </c>
      <c r="D3055">
        <v>10837719</v>
      </c>
      <c r="E3055" t="s">
        <v>49</v>
      </c>
      <c r="F3055">
        <v>6</v>
      </c>
      <c r="G3055" t="s">
        <v>101</v>
      </c>
      <c r="H3055">
        <v>112.5</v>
      </c>
      <c r="I3055">
        <v>1</v>
      </c>
      <c r="J3055" t="s">
        <v>102</v>
      </c>
      <c r="K3055" t="s">
        <v>49</v>
      </c>
      <c r="L3055" s="52" t="s">
        <v>56</v>
      </c>
    </row>
    <row r="3056" spans="1:12" x14ac:dyDescent="0.25">
      <c r="A3056">
        <v>23720378</v>
      </c>
      <c r="B3056" t="s">
        <v>4368</v>
      </c>
      <c r="C3056" t="s">
        <v>4369</v>
      </c>
      <c r="D3056">
        <v>23720378</v>
      </c>
      <c r="E3056" t="s">
        <v>49</v>
      </c>
      <c r="F3056">
        <v>0</v>
      </c>
      <c r="G3056" t="s">
        <v>50</v>
      </c>
      <c r="H3056">
        <v>91.67</v>
      </c>
      <c r="I3056">
        <v>0</v>
      </c>
      <c r="J3056" t="s">
        <v>51</v>
      </c>
      <c r="K3056" t="s">
        <v>49</v>
      </c>
      <c r="L3056" s="52" t="s">
        <v>56</v>
      </c>
    </row>
    <row r="3057" spans="1:12" x14ac:dyDescent="0.25">
      <c r="A3057">
        <v>10848538</v>
      </c>
      <c r="B3057" t="s">
        <v>4370</v>
      </c>
      <c r="C3057" t="s">
        <v>4371</v>
      </c>
      <c r="D3057">
        <v>10848538</v>
      </c>
      <c r="E3057" t="s">
        <v>71</v>
      </c>
      <c r="F3057">
        <v>0</v>
      </c>
      <c r="G3057" t="s">
        <v>50</v>
      </c>
      <c r="H3057">
        <v>98.4</v>
      </c>
      <c r="I3057">
        <v>0</v>
      </c>
      <c r="J3057" t="s">
        <v>51</v>
      </c>
      <c r="K3057" t="s">
        <v>71</v>
      </c>
      <c r="L3057" s="52" t="s">
        <v>56</v>
      </c>
    </row>
    <row r="3058" spans="1:12" x14ac:dyDescent="0.25">
      <c r="A3058">
        <v>10867363</v>
      </c>
      <c r="B3058" t="s">
        <v>4372</v>
      </c>
      <c r="C3058" t="s">
        <v>4373</v>
      </c>
      <c r="D3058">
        <v>10867363</v>
      </c>
      <c r="E3058" t="s">
        <v>49</v>
      </c>
      <c r="F3058">
        <v>3</v>
      </c>
      <c r="G3058" t="s">
        <v>50</v>
      </c>
      <c r="H3058">
        <v>91.67</v>
      </c>
      <c r="I3058">
        <v>0</v>
      </c>
      <c r="J3058" t="s">
        <v>51</v>
      </c>
      <c r="K3058" t="s">
        <v>49</v>
      </c>
      <c r="L3058" s="52" t="s">
        <v>56</v>
      </c>
    </row>
    <row r="3059" spans="1:12" x14ac:dyDescent="0.25">
      <c r="B3059" t="s">
        <v>7897</v>
      </c>
      <c r="C3059" t="s">
        <v>4376</v>
      </c>
      <c r="E3059" t="s">
        <v>49</v>
      </c>
      <c r="I3059" s="53">
        <v>0</v>
      </c>
      <c r="J3059" t="s">
        <v>8594</v>
      </c>
      <c r="K3059" t="s">
        <v>49</v>
      </c>
      <c r="L3059" s="52" t="s">
        <v>52</v>
      </c>
    </row>
    <row r="3060" spans="1:12" x14ac:dyDescent="0.25">
      <c r="A3060">
        <v>23490105</v>
      </c>
      <c r="B3060" t="s">
        <v>4374</v>
      </c>
      <c r="C3060" t="s">
        <v>4375</v>
      </c>
      <c r="D3060">
        <v>23490105</v>
      </c>
      <c r="E3060" t="s">
        <v>49</v>
      </c>
      <c r="F3060">
        <v>0</v>
      </c>
      <c r="G3060" t="s">
        <v>50</v>
      </c>
      <c r="H3060">
        <v>91.67</v>
      </c>
      <c r="I3060">
        <v>0</v>
      </c>
      <c r="J3060" t="s">
        <v>51</v>
      </c>
      <c r="K3060" t="s">
        <v>49</v>
      </c>
      <c r="L3060" s="52" t="s">
        <v>56</v>
      </c>
    </row>
    <row r="3061" spans="1:12" x14ac:dyDescent="0.25">
      <c r="B3061" t="s">
        <v>7898</v>
      </c>
      <c r="C3061" t="s">
        <v>4377</v>
      </c>
      <c r="E3061" t="s">
        <v>49</v>
      </c>
      <c r="I3061" s="53">
        <v>4</v>
      </c>
      <c r="J3061" t="s">
        <v>8594</v>
      </c>
      <c r="K3061" t="s">
        <v>49</v>
      </c>
      <c r="L3061" s="52" t="s">
        <v>52</v>
      </c>
    </row>
    <row r="3062" spans="1:12" x14ac:dyDescent="0.25">
      <c r="A3062">
        <v>10937979</v>
      </c>
      <c r="B3062" t="s">
        <v>4378</v>
      </c>
      <c r="C3062" t="s">
        <v>4379</v>
      </c>
      <c r="D3062">
        <v>10937979</v>
      </c>
      <c r="E3062" t="s">
        <v>49</v>
      </c>
      <c r="F3062">
        <v>1</v>
      </c>
      <c r="G3062" t="s">
        <v>50</v>
      </c>
      <c r="H3062">
        <v>91.67</v>
      </c>
      <c r="I3062">
        <v>1</v>
      </c>
      <c r="J3062" t="s">
        <v>51</v>
      </c>
      <c r="K3062" t="s">
        <v>49</v>
      </c>
      <c r="L3062" s="52" t="s">
        <v>56</v>
      </c>
    </row>
    <row r="3063" spans="1:12" x14ac:dyDescent="0.25">
      <c r="B3063" t="s">
        <v>7899</v>
      </c>
      <c r="C3063" t="s">
        <v>4384</v>
      </c>
      <c r="E3063" t="s">
        <v>49</v>
      </c>
      <c r="I3063" s="53">
        <v>0</v>
      </c>
      <c r="J3063" t="s">
        <v>51</v>
      </c>
      <c r="K3063" t="s">
        <v>49</v>
      </c>
      <c r="L3063" s="52" t="s">
        <v>52</v>
      </c>
    </row>
    <row r="3064" spans="1:12" x14ac:dyDescent="0.25">
      <c r="A3064">
        <v>23597086</v>
      </c>
      <c r="B3064" t="s">
        <v>6125</v>
      </c>
      <c r="C3064" t="s">
        <v>4380</v>
      </c>
      <c r="D3064">
        <v>23597086</v>
      </c>
      <c r="E3064" t="s">
        <v>49</v>
      </c>
      <c r="F3064">
        <v>1</v>
      </c>
      <c r="G3064" t="s">
        <v>74</v>
      </c>
      <c r="H3064">
        <v>100</v>
      </c>
      <c r="I3064">
        <v>2</v>
      </c>
      <c r="J3064" t="s">
        <v>75</v>
      </c>
      <c r="K3064" t="s">
        <v>49</v>
      </c>
      <c r="L3064" s="52" t="s">
        <v>52</v>
      </c>
    </row>
    <row r="3065" spans="1:12" x14ac:dyDescent="0.25">
      <c r="B3065" t="s">
        <v>7900</v>
      </c>
      <c r="C3065" t="s">
        <v>4385</v>
      </c>
      <c r="E3065" t="s">
        <v>49</v>
      </c>
      <c r="I3065" s="53">
        <v>0</v>
      </c>
      <c r="J3065" t="s">
        <v>8594</v>
      </c>
      <c r="K3065" t="s">
        <v>49</v>
      </c>
      <c r="L3065" s="52" t="s">
        <v>52</v>
      </c>
    </row>
    <row r="3066" spans="1:12" x14ac:dyDescent="0.25">
      <c r="A3066">
        <v>23047806</v>
      </c>
      <c r="B3066" t="s">
        <v>8587</v>
      </c>
      <c r="C3066" t="s">
        <v>4383</v>
      </c>
      <c r="D3066">
        <v>23047806</v>
      </c>
      <c r="E3066" t="s">
        <v>71</v>
      </c>
      <c r="F3066">
        <v>0</v>
      </c>
      <c r="G3066" t="s">
        <v>74</v>
      </c>
      <c r="H3066">
        <v>106.41</v>
      </c>
      <c r="I3066">
        <v>0</v>
      </c>
      <c r="J3066" t="s">
        <v>75</v>
      </c>
      <c r="K3066" t="s">
        <v>71</v>
      </c>
      <c r="L3066" s="52" t="s">
        <v>56</v>
      </c>
    </row>
    <row r="3067" spans="1:12" x14ac:dyDescent="0.25">
      <c r="A3067">
        <v>23009664</v>
      </c>
      <c r="B3067" t="s">
        <v>8589</v>
      </c>
      <c r="C3067" t="s">
        <v>4381</v>
      </c>
      <c r="D3067">
        <v>23009664</v>
      </c>
      <c r="E3067" t="s">
        <v>71</v>
      </c>
      <c r="F3067">
        <v>0</v>
      </c>
      <c r="G3067" t="s">
        <v>74</v>
      </c>
      <c r="H3067">
        <v>106.41</v>
      </c>
      <c r="I3067">
        <v>0</v>
      </c>
      <c r="J3067" t="s">
        <v>75</v>
      </c>
      <c r="K3067" t="s">
        <v>71</v>
      </c>
      <c r="L3067" s="52" t="s">
        <v>56</v>
      </c>
    </row>
    <row r="3068" spans="1:12" x14ac:dyDescent="0.25">
      <c r="A3068">
        <v>23047797</v>
      </c>
      <c r="B3068" t="s">
        <v>8588</v>
      </c>
      <c r="C3068" t="s">
        <v>4382</v>
      </c>
      <c r="D3068">
        <v>23047797</v>
      </c>
      <c r="E3068" t="s">
        <v>71</v>
      </c>
      <c r="F3068">
        <v>0</v>
      </c>
      <c r="H3068">
        <v>98.4</v>
      </c>
      <c r="I3068">
        <v>0</v>
      </c>
      <c r="J3068" t="s">
        <v>51</v>
      </c>
      <c r="K3068" t="s">
        <v>71</v>
      </c>
      <c r="L3068" s="52" t="s">
        <v>56</v>
      </c>
    </row>
    <row r="3069" spans="1:12" x14ac:dyDescent="0.25">
      <c r="B3069" t="s">
        <v>7901</v>
      </c>
      <c r="C3069" t="s">
        <v>4386</v>
      </c>
      <c r="E3069" t="s">
        <v>49</v>
      </c>
      <c r="I3069" s="53">
        <v>0</v>
      </c>
      <c r="J3069" t="s">
        <v>51</v>
      </c>
      <c r="K3069" t="s">
        <v>49</v>
      </c>
      <c r="L3069" s="52" t="s">
        <v>52</v>
      </c>
    </row>
    <row r="3070" spans="1:12" x14ac:dyDescent="0.25">
      <c r="B3070" t="s">
        <v>7902</v>
      </c>
      <c r="C3070" t="s">
        <v>4387</v>
      </c>
      <c r="E3070" t="s">
        <v>49</v>
      </c>
      <c r="I3070" s="53">
        <v>0</v>
      </c>
      <c r="J3070" t="s">
        <v>51</v>
      </c>
      <c r="K3070" t="s">
        <v>49</v>
      </c>
      <c r="L3070" s="52" t="s">
        <v>52</v>
      </c>
    </row>
    <row r="3071" spans="1:12" x14ac:dyDescent="0.25">
      <c r="A3071">
        <v>23949160</v>
      </c>
      <c r="B3071" t="s">
        <v>4388</v>
      </c>
      <c r="C3071" t="s">
        <v>4389</v>
      </c>
      <c r="D3071">
        <v>23949160</v>
      </c>
      <c r="E3071" t="s">
        <v>49</v>
      </c>
      <c r="F3071">
        <v>0</v>
      </c>
      <c r="G3071" t="s">
        <v>74</v>
      </c>
      <c r="H3071">
        <v>100</v>
      </c>
      <c r="I3071">
        <v>0</v>
      </c>
      <c r="J3071" t="s">
        <v>75</v>
      </c>
      <c r="K3071" t="s">
        <v>49</v>
      </c>
      <c r="L3071" s="52" t="s">
        <v>52</v>
      </c>
    </row>
    <row r="3072" spans="1:12" x14ac:dyDescent="0.25">
      <c r="B3072" t="s">
        <v>7903</v>
      </c>
      <c r="C3072" t="s">
        <v>4390</v>
      </c>
      <c r="E3072" t="s">
        <v>49</v>
      </c>
      <c r="I3072" s="53">
        <v>1</v>
      </c>
      <c r="J3072" t="s">
        <v>51</v>
      </c>
      <c r="K3072" t="s">
        <v>49</v>
      </c>
      <c r="L3072" s="52" t="s">
        <v>52</v>
      </c>
    </row>
    <row r="3073" spans="1:12" x14ac:dyDescent="0.25">
      <c r="B3073" t="s">
        <v>7904</v>
      </c>
      <c r="C3073" t="s">
        <v>4391</v>
      </c>
      <c r="E3073" t="s">
        <v>49</v>
      </c>
      <c r="I3073" s="53">
        <v>1</v>
      </c>
      <c r="J3073" t="s">
        <v>8594</v>
      </c>
      <c r="K3073" t="s">
        <v>49</v>
      </c>
      <c r="L3073" s="52" t="s">
        <v>52</v>
      </c>
    </row>
    <row r="3074" spans="1:12" x14ac:dyDescent="0.25">
      <c r="B3074" t="s">
        <v>7905</v>
      </c>
      <c r="C3074" t="s">
        <v>4392</v>
      </c>
      <c r="E3074" t="s">
        <v>49</v>
      </c>
      <c r="I3074" s="53">
        <v>0</v>
      </c>
      <c r="J3074" t="s">
        <v>8595</v>
      </c>
      <c r="K3074" t="s">
        <v>49</v>
      </c>
      <c r="L3074" s="52" t="s">
        <v>52</v>
      </c>
    </row>
    <row r="3075" spans="1:12" x14ac:dyDescent="0.25">
      <c r="B3075" t="s">
        <v>7906</v>
      </c>
      <c r="C3075" t="s">
        <v>4393</v>
      </c>
      <c r="E3075" t="s">
        <v>49</v>
      </c>
      <c r="I3075" s="53">
        <v>0</v>
      </c>
      <c r="J3075" t="s">
        <v>51</v>
      </c>
      <c r="K3075" t="s">
        <v>49</v>
      </c>
      <c r="L3075" s="52" t="s">
        <v>52</v>
      </c>
    </row>
    <row r="3076" spans="1:12" x14ac:dyDescent="0.25">
      <c r="A3076">
        <v>23586947</v>
      </c>
      <c r="B3076" t="s">
        <v>4394</v>
      </c>
      <c r="C3076" t="s">
        <v>4395</v>
      </c>
      <c r="D3076">
        <v>23586947</v>
      </c>
      <c r="E3076" t="s">
        <v>49</v>
      </c>
      <c r="F3076">
        <v>1</v>
      </c>
      <c r="G3076" t="s">
        <v>50</v>
      </c>
      <c r="H3076">
        <v>91.67</v>
      </c>
      <c r="I3076">
        <v>0</v>
      </c>
      <c r="J3076" t="s">
        <v>51</v>
      </c>
      <c r="K3076" t="s">
        <v>49</v>
      </c>
      <c r="L3076" s="52" t="s">
        <v>56</v>
      </c>
    </row>
    <row r="3077" spans="1:12" x14ac:dyDescent="0.25">
      <c r="B3077" t="s">
        <v>7907</v>
      </c>
      <c r="C3077" t="s">
        <v>4396</v>
      </c>
      <c r="E3077" t="s">
        <v>49</v>
      </c>
      <c r="I3077" s="53">
        <v>0</v>
      </c>
      <c r="J3077" t="s">
        <v>51</v>
      </c>
      <c r="K3077" t="s">
        <v>49</v>
      </c>
      <c r="L3077" s="52" t="s">
        <v>52</v>
      </c>
    </row>
    <row r="3078" spans="1:12" x14ac:dyDescent="0.25">
      <c r="A3078">
        <v>15056859</v>
      </c>
      <c r="B3078" t="s">
        <v>4397</v>
      </c>
      <c r="C3078" t="s">
        <v>4398</v>
      </c>
      <c r="D3078">
        <v>15056859</v>
      </c>
      <c r="E3078" t="s">
        <v>49</v>
      </c>
      <c r="F3078">
        <v>0</v>
      </c>
      <c r="G3078" t="s">
        <v>50</v>
      </c>
      <c r="H3078">
        <v>91.67</v>
      </c>
      <c r="I3078">
        <v>0</v>
      </c>
      <c r="J3078" t="s">
        <v>51</v>
      </c>
      <c r="K3078" t="s">
        <v>49</v>
      </c>
      <c r="L3078" s="52" t="s">
        <v>56</v>
      </c>
    </row>
    <row r="3079" spans="1:12" x14ac:dyDescent="0.25">
      <c r="A3079">
        <v>23244448</v>
      </c>
      <c r="B3079" t="s">
        <v>4399</v>
      </c>
      <c r="C3079" t="s">
        <v>4400</v>
      </c>
      <c r="D3079">
        <v>23244448</v>
      </c>
      <c r="E3079" t="s">
        <v>49</v>
      </c>
      <c r="F3079">
        <v>0</v>
      </c>
      <c r="G3079" t="s">
        <v>50</v>
      </c>
      <c r="H3079">
        <v>91.67</v>
      </c>
      <c r="I3079">
        <v>0</v>
      </c>
      <c r="J3079" t="s">
        <v>51</v>
      </c>
      <c r="K3079" t="s">
        <v>49</v>
      </c>
      <c r="L3079" s="52" t="s">
        <v>56</v>
      </c>
    </row>
    <row r="3080" spans="1:12" x14ac:dyDescent="0.25">
      <c r="A3080">
        <v>14194358</v>
      </c>
      <c r="B3080" t="s">
        <v>7908</v>
      </c>
      <c r="C3080" t="s">
        <v>4401</v>
      </c>
      <c r="D3080">
        <v>14194358</v>
      </c>
      <c r="E3080" t="s">
        <v>49</v>
      </c>
      <c r="F3080">
        <v>3</v>
      </c>
      <c r="G3080" t="s">
        <v>50</v>
      </c>
      <c r="H3080">
        <v>91.67</v>
      </c>
      <c r="I3080">
        <v>1</v>
      </c>
      <c r="J3080" t="s">
        <v>51</v>
      </c>
      <c r="K3080" t="s">
        <v>49</v>
      </c>
      <c r="L3080" s="52" t="s">
        <v>56</v>
      </c>
    </row>
    <row r="3081" spans="1:12" x14ac:dyDescent="0.25">
      <c r="A3081">
        <v>23374953</v>
      </c>
      <c r="B3081" t="s">
        <v>7909</v>
      </c>
      <c r="C3081" t="s">
        <v>4402</v>
      </c>
      <c r="D3081">
        <v>23374953</v>
      </c>
      <c r="E3081" t="s">
        <v>49</v>
      </c>
      <c r="F3081">
        <v>0</v>
      </c>
      <c r="G3081" t="s">
        <v>50</v>
      </c>
      <c r="H3081">
        <v>91.67</v>
      </c>
      <c r="I3081" s="53">
        <v>0</v>
      </c>
      <c r="J3081" t="s">
        <v>51</v>
      </c>
      <c r="K3081" t="s">
        <v>49</v>
      </c>
      <c r="L3081" s="52" t="s">
        <v>56</v>
      </c>
    </row>
    <row r="3082" spans="1:12" x14ac:dyDescent="0.25">
      <c r="A3082">
        <v>10847874</v>
      </c>
      <c r="B3082" t="s">
        <v>4403</v>
      </c>
      <c r="C3082" t="s">
        <v>4404</v>
      </c>
      <c r="D3082">
        <v>10847874</v>
      </c>
      <c r="E3082" t="s">
        <v>49</v>
      </c>
      <c r="F3082">
        <v>1</v>
      </c>
      <c r="G3082" t="s">
        <v>50</v>
      </c>
      <c r="H3082">
        <v>91.67</v>
      </c>
      <c r="I3082">
        <v>0</v>
      </c>
      <c r="J3082" t="s">
        <v>51</v>
      </c>
      <c r="K3082" t="s">
        <v>49</v>
      </c>
      <c r="L3082" s="52" t="s">
        <v>56</v>
      </c>
    </row>
    <row r="3083" spans="1:12" x14ac:dyDescent="0.25">
      <c r="A3083">
        <v>23047750</v>
      </c>
      <c r="B3083" t="s">
        <v>7910</v>
      </c>
      <c r="C3083" t="s">
        <v>4405</v>
      </c>
      <c r="D3083">
        <v>23047750</v>
      </c>
      <c r="E3083" t="s">
        <v>49</v>
      </c>
      <c r="F3083">
        <v>15</v>
      </c>
      <c r="H3083">
        <v>91.67</v>
      </c>
      <c r="I3083">
        <v>1</v>
      </c>
      <c r="J3083" t="s">
        <v>51</v>
      </c>
      <c r="K3083" t="s">
        <v>49</v>
      </c>
      <c r="L3083" s="52" t="s">
        <v>56</v>
      </c>
    </row>
    <row r="3084" spans="1:12" x14ac:dyDescent="0.25">
      <c r="B3084" t="s">
        <v>7911</v>
      </c>
      <c r="C3084" t="s">
        <v>4410</v>
      </c>
      <c r="E3084" t="s">
        <v>49</v>
      </c>
      <c r="I3084" s="53">
        <v>0</v>
      </c>
      <c r="J3084" t="s">
        <v>51</v>
      </c>
      <c r="K3084" t="s">
        <v>49</v>
      </c>
      <c r="L3084" s="52" t="s">
        <v>52</v>
      </c>
    </row>
    <row r="3085" spans="1:12" x14ac:dyDescent="0.25">
      <c r="A3085">
        <v>23113003</v>
      </c>
      <c r="B3085" t="s">
        <v>4406</v>
      </c>
      <c r="C3085" t="s">
        <v>4407</v>
      </c>
      <c r="D3085">
        <v>23113003</v>
      </c>
      <c r="E3085" t="s">
        <v>49</v>
      </c>
      <c r="F3085">
        <v>1</v>
      </c>
      <c r="H3085">
        <v>91.67</v>
      </c>
      <c r="I3085">
        <v>0</v>
      </c>
      <c r="J3085" t="s">
        <v>51</v>
      </c>
      <c r="K3085" t="s">
        <v>49</v>
      </c>
      <c r="L3085" s="52" t="s">
        <v>56</v>
      </c>
    </row>
    <row r="3086" spans="1:12" x14ac:dyDescent="0.25">
      <c r="B3086" t="s">
        <v>7912</v>
      </c>
      <c r="C3086" t="s">
        <v>4411</v>
      </c>
      <c r="E3086" t="s">
        <v>49</v>
      </c>
      <c r="I3086" s="53">
        <v>1</v>
      </c>
      <c r="J3086" t="s">
        <v>8590</v>
      </c>
      <c r="K3086" t="s">
        <v>49</v>
      </c>
      <c r="L3086" s="52" t="s">
        <v>52</v>
      </c>
    </row>
    <row r="3087" spans="1:12" x14ac:dyDescent="0.25">
      <c r="A3087">
        <v>24022087</v>
      </c>
      <c r="B3087" t="s">
        <v>7913</v>
      </c>
      <c r="C3087" t="s">
        <v>4412</v>
      </c>
      <c r="D3087">
        <v>24022087</v>
      </c>
      <c r="E3087" t="s">
        <v>49</v>
      </c>
      <c r="F3087">
        <v>1</v>
      </c>
      <c r="G3087" t="s">
        <v>50</v>
      </c>
      <c r="H3087">
        <v>91.67</v>
      </c>
      <c r="I3087" s="53">
        <v>0</v>
      </c>
      <c r="J3087" t="s">
        <v>51</v>
      </c>
      <c r="K3087" t="s">
        <v>49</v>
      </c>
      <c r="L3087" s="52" t="s">
        <v>52</v>
      </c>
    </row>
    <row r="3088" spans="1:12" x14ac:dyDescent="0.25">
      <c r="A3088">
        <v>23057444</v>
      </c>
      <c r="B3088" t="s">
        <v>4408</v>
      </c>
      <c r="C3088" t="s">
        <v>4409</v>
      </c>
      <c r="D3088">
        <v>23057444</v>
      </c>
      <c r="E3088" t="s">
        <v>49</v>
      </c>
      <c r="F3088">
        <v>0</v>
      </c>
      <c r="G3088" t="s">
        <v>50</v>
      </c>
      <c r="H3088">
        <v>91.67</v>
      </c>
      <c r="I3088">
        <v>0</v>
      </c>
      <c r="J3088" t="s">
        <v>51</v>
      </c>
      <c r="K3088" t="s">
        <v>49</v>
      </c>
      <c r="L3088" s="52" t="s">
        <v>52</v>
      </c>
    </row>
    <row r="3089" spans="1:12" x14ac:dyDescent="0.25">
      <c r="B3089" t="s">
        <v>7914</v>
      </c>
      <c r="C3089" t="s">
        <v>4413</v>
      </c>
      <c r="E3089" t="s">
        <v>49</v>
      </c>
      <c r="I3089" s="53">
        <v>0</v>
      </c>
      <c r="J3089" t="s">
        <v>8590</v>
      </c>
      <c r="K3089" t="s">
        <v>49</v>
      </c>
      <c r="L3089" s="52" t="s">
        <v>52</v>
      </c>
    </row>
    <row r="3090" spans="1:12" x14ac:dyDescent="0.25">
      <c r="A3090">
        <v>21004720</v>
      </c>
      <c r="B3090" t="s">
        <v>7915</v>
      </c>
      <c r="C3090" t="s">
        <v>4414</v>
      </c>
      <c r="D3090">
        <v>21004720</v>
      </c>
      <c r="E3090" t="s">
        <v>49</v>
      </c>
      <c r="F3090">
        <v>0</v>
      </c>
      <c r="G3090" t="s">
        <v>50</v>
      </c>
      <c r="H3090">
        <v>91.67</v>
      </c>
      <c r="I3090" s="53">
        <v>0</v>
      </c>
      <c r="J3090" t="s">
        <v>51</v>
      </c>
      <c r="K3090" t="s">
        <v>49</v>
      </c>
      <c r="L3090" s="52" t="s">
        <v>56</v>
      </c>
    </row>
    <row r="3091" spans="1:12" x14ac:dyDescent="0.25">
      <c r="B3091" t="s">
        <v>7916</v>
      </c>
      <c r="C3091" t="s">
        <v>4415</v>
      </c>
      <c r="E3091" t="s">
        <v>49</v>
      </c>
      <c r="I3091" s="53">
        <v>1</v>
      </c>
      <c r="J3091" t="s">
        <v>8594</v>
      </c>
      <c r="K3091" t="s">
        <v>49</v>
      </c>
      <c r="L3091" s="52" t="s">
        <v>52</v>
      </c>
    </row>
    <row r="3092" spans="1:12" x14ac:dyDescent="0.25">
      <c r="B3092" t="s">
        <v>7917</v>
      </c>
      <c r="C3092" t="s">
        <v>4416</v>
      </c>
      <c r="E3092" t="s">
        <v>49</v>
      </c>
      <c r="I3092" s="53">
        <v>0</v>
      </c>
      <c r="J3092" t="s">
        <v>8590</v>
      </c>
      <c r="K3092" t="s">
        <v>49</v>
      </c>
      <c r="L3092" s="52" t="s">
        <v>52</v>
      </c>
    </row>
    <row r="3093" spans="1:12" x14ac:dyDescent="0.25">
      <c r="B3093" t="s">
        <v>7918</v>
      </c>
      <c r="C3093" t="s">
        <v>4417</v>
      </c>
      <c r="E3093" t="s">
        <v>49</v>
      </c>
      <c r="I3093" s="53">
        <v>0</v>
      </c>
      <c r="J3093" t="s">
        <v>51</v>
      </c>
      <c r="K3093" t="s">
        <v>49</v>
      </c>
      <c r="L3093" s="52" t="s">
        <v>52</v>
      </c>
    </row>
    <row r="3094" spans="1:12" x14ac:dyDescent="0.25">
      <c r="A3094">
        <v>23606053</v>
      </c>
      <c r="B3094" t="s">
        <v>4418</v>
      </c>
      <c r="C3094" t="s">
        <v>4419</v>
      </c>
      <c r="D3094">
        <v>23606053</v>
      </c>
      <c r="E3094" t="s">
        <v>71</v>
      </c>
      <c r="F3094">
        <v>0</v>
      </c>
      <c r="G3094" t="s">
        <v>50</v>
      </c>
      <c r="H3094">
        <v>91.67</v>
      </c>
      <c r="I3094">
        <v>0</v>
      </c>
      <c r="J3094" t="s">
        <v>51</v>
      </c>
      <c r="K3094" t="s">
        <v>71</v>
      </c>
      <c r="L3094" s="52" t="s">
        <v>56</v>
      </c>
    </row>
    <row r="3095" spans="1:12" x14ac:dyDescent="0.25">
      <c r="B3095" t="s">
        <v>7919</v>
      </c>
      <c r="C3095" t="s">
        <v>4420</v>
      </c>
      <c r="E3095" t="s">
        <v>49</v>
      </c>
      <c r="I3095" s="53">
        <v>0</v>
      </c>
      <c r="J3095" t="s">
        <v>51</v>
      </c>
      <c r="K3095" t="s">
        <v>49</v>
      </c>
      <c r="L3095" s="52" t="s">
        <v>52</v>
      </c>
    </row>
    <row r="3096" spans="1:12" x14ac:dyDescent="0.25">
      <c r="A3096">
        <v>15030032</v>
      </c>
      <c r="B3096" t="s">
        <v>4421</v>
      </c>
      <c r="C3096" t="s">
        <v>4422</v>
      </c>
      <c r="D3096">
        <v>15030032</v>
      </c>
      <c r="E3096" t="s">
        <v>49</v>
      </c>
      <c r="F3096">
        <v>7</v>
      </c>
      <c r="H3096">
        <v>108.33</v>
      </c>
      <c r="I3096">
        <v>2</v>
      </c>
      <c r="J3096" t="s">
        <v>118</v>
      </c>
      <c r="K3096" t="s">
        <v>49</v>
      </c>
      <c r="L3096" s="52" t="s">
        <v>56</v>
      </c>
    </row>
    <row r="3097" spans="1:12" x14ac:dyDescent="0.25">
      <c r="A3097">
        <v>23057545</v>
      </c>
      <c r="B3097" t="s">
        <v>4423</v>
      </c>
      <c r="C3097" t="s">
        <v>4424</v>
      </c>
      <c r="D3097">
        <v>23057545</v>
      </c>
      <c r="E3097" t="s">
        <v>71</v>
      </c>
      <c r="F3097">
        <v>1</v>
      </c>
      <c r="G3097" t="s">
        <v>74</v>
      </c>
      <c r="H3097">
        <v>106.41</v>
      </c>
      <c r="I3097">
        <v>0</v>
      </c>
      <c r="J3097" t="s">
        <v>75</v>
      </c>
      <c r="K3097" t="s">
        <v>71</v>
      </c>
      <c r="L3097" s="52" t="s">
        <v>56</v>
      </c>
    </row>
    <row r="3098" spans="1:12" x14ac:dyDescent="0.25">
      <c r="A3098">
        <v>24103519</v>
      </c>
      <c r="B3098" t="s">
        <v>4425</v>
      </c>
      <c r="C3098" t="s">
        <v>4426</v>
      </c>
      <c r="D3098">
        <v>24103519</v>
      </c>
      <c r="E3098" t="s">
        <v>49</v>
      </c>
      <c r="F3098">
        <v>0</v>
      </c>
      <c r="G3098" t="s">
        <v>50</v>
      </c>
      <c r="H3098">
        <v>91.67</v>
      </c>
      <c r="I3098">
        <v>0</v>
      </c>
      <c r="J3098" t="s">
        <v>51</v>
      </c>
      <c r="K3098" t="s">
        <v>49</v>
      </c>
      <c r="L3098" s="52" t="s">
        <v>52</v>
      </c>
    </row>
    <row r="3099" spans="1:12" x14ac:dyDescent="0.25">
      <c r="B3099" t="s">
        <v>7920</v>
      </c>
      <c r="C3099" t="s">
        <v>4427</v>
      </c>
      <c r="E3099" t="s">
        <v>49</v>
      </c>
      <c r="I3099" s="53">
        <v>0</v>
      </c>
      <c r="J3099" t="s">
        <v>8594</v>
      </c>
      <c r="K3099" t="s">
        <v>49</v>
      </c>
      <c r="L3099" s="52" t="s">
        <v>52</v>
      </c>
    </row>
    <row r="3100" spans="1:12" x14ac:dyDescent="0.25">
      <c r="A3100">
        <v>23520914</v>
      </c>
      <c r="B3100" t="s">
        <v>4428</v>
      </c>
      <c r="C3100" t="s">
        <v>4429</v>
      </c>
      <c r="D3100">
        <v>23520914</v>
      </c>
      <c r="E3100" t="s">
        <v>49</v>
      </c>
      <c r="F3100">
        <v>0</v>
      </c>
      <c r="G3100" t="s">
        <v>74</v>
      </c>
      <c r="H3100">
        <v>106.41</v>
      </c>
      <c r="I3100">
        <v>0</v>
      </c>
      <c r="J3100" t="s">
        <v>75</v>
      </c>
      <c r="K3100" t="s">
        <v>49</v>
      </c>
      <c r="L3100" s="52" t="s">
        <v>52</v>
      </c>
    </row>
    <row r="3101" spans="1:12" x14ac:dyDescent="0.25">
      <c r="B3101" t="s">
        <v>7921</v>
      </c>
      <c r="C3101" t="s">
        <v>4430</v>
      </c>
      <c r="E3101" t="s">
        <v>49</v>
      </c>
      <c r="I3101" s="53">
        <v>0</v>
      </c>
      <c r="J3101" t="s">
        <v>51</v>
      </c>
      <c r="K3101" t="s">
        <v>49</v>
      </c>
      <c r="L3101" s="52" t="s">
        <v>52</v>
      </c>
    </row>
    <row r="3102" spans="1:12" x14ac:dyDescent="0.25">
      <c r="B3102" t="s">
        <v>7922</v>
      </c>
      <c r="C3102" t="s">
        <v>4431</v>
      </c>
      <c r="E3102" t="s">
        <v>49</v>
      </c>
      <c r="I3102" s="53">
        <v>2</v>
      </c>
      <c r="J3102" t="s">
        <v>8594</v>
      </c>
      <c r="K3102" t="s">
        <v>49</v>
      </c>
      <c r="L3102" s="52" t="s">
        <v>52</v>
      </c>
    </row>
    <row r="3103" spans="1:12" x14ac:dyDescent="0.25">
      <c r="A3103">
        <v>24086319</v>
      </c>
      <c r="B3103" t="s">
        <v>4432</v>
      </c>
      <c r="C3103" t="s">
        <v>4433</v>
      </c>
      <c r="D3103">
        <v>24086319</v>
      </c>
      <c r="E3103" t="s">
        <v>49</v>
      </c>
      <c r="F3103">
        <v>0</v>
      </c>
      <c r="G3103" t="s">
        <v>74</v>
      </c>
      <c r="H3103">
        <v>100</v>
      </c>
      <c r="I3103">
        <v>0</v>
      </c>
      <c r="J3103" t="s">
        <v>75</v>
      </c>
      <c r="K3103" t="s">
        <v>49</v>
      </c>
      <c r="L3103" s="52" t="s">
        <v>52</v>
      </c>
    </row>
    <row r="3104" spans="1:12" x14ac:dyDescent="0.25">
      <c r="B3104" t="s">
        <v>7923</v>
      </c>
      <c r="C3104" t="s">
        <v>4436</v>
      </c>
      <c r="E3104" t="s">
        <v>49</v>
      </c>
      <c r="I3104" s="53">
        <v>0</v>
      </c>
      <c r="J3104" t="s">
        <v>51</v>
      </c>
      <c r="K3104" t="s">
        <v>49</v>
      </c>
      <c r="L3104" s="52" t="s">
        <v>52</v>
      </c>
    </row>
    <row r="3105" spans="1:12" x14ac:dyDescent="0.25">
      <c r="A3105">
        <v>10866540</v>
      </c>
      <c r="B3105" t="s">
        <v>4434</v>
      </c>
      <c r="C3105" t="s">
        <v>4435</v>
      </c>
      <c r="D3105">
        <v>10866540</v>
      </c>
      <c r="E3105" t="s">
        <v>71</v>
      </c>
      <c r="F3105">
        <v>2</v>
      </c>
      <c r="G3105" t="s">
        <v>74</v>
      </c>
      <c r="H3105">
        <v>106.41</v>
      </c>
      <c r="I3105">
        <v>0</v>
      </c>
      <c r="J3105" t="s">
        <v>75</v>
      </c>
      <c r="K3105" t="s">
        <v>71</v>
      </c>
      <c r="L3105" s="52" t="s">
        <v>56</v>
      </c>
    </row>
    <row r="3106" spans="1:12" x14ac:dyDescent="0.25">
      <c r="B3106" t="s">
        <v>7924</v>
      </c>
      <c r="C3106" t="s">
        <v>4437</v>
      </c>
      <c r="E3106" t="s">
        <v>49</v>
      </c>
      <c r="I3106" s="53">
        <v>1</v>
      </c>
      <c r="J3106" t="s">
        <v>8594</v>
      </c>
      <c r="K3106" t="s">
        <v>49</v>
      </c>
      <c r="L3106" s="52" t="s">
        <v>52</v>
      </c>
    </row>
    <row r="3107" spans="1:12" x14ac:dyDescent="0.25">
      <c r="A3107">
        <v>10866599</v>
      </c>
      <c r="B3107" t="s">
        <v>4438</v>
      </c>
      <c r="C3107" t="s">
        <v>4439</v>
      </c>
      <c r="D3107">
        <v>10866599</v>
      </c>
      <c r="E3107" t="s">
        <v>49</v>
      </c>
      <c r="F3107">
        <v>2</v>
      </c>
      <c r="G3107" t="s">
        <v>101</v>
      </c>
      <c r="H3107">
        <v>115.96</v>
      </c>
      <c r="I3107">
        <v>1</v>
      </c>
      <c r="J3107" t="s">
        <v>102</v>
      </c>
      <c r="K3107" t="s">
        <v>49</v>
      </c>
      <c r="L3107" s="52" t="s">
        <v>56</v>
      </c>
    </row>
    <row r="3108" spans="1:12" x14ac:dyDescent="0.25">
      <c r="A3108">
        <v>10843545</v>
      </c>
      <c r="B3108" t="s">
        <v>4440</v>
      </c>
      <c r="C3108" t="s">
        <v>4441</v>
      </c>
      <c r="D3108">
        <v>10843545</v>
      </c>
      <c r="E3108" t="s">
        <v>49</v>
      </c>
      <c r="F3108">
        <v>2</v>
      </c>
      <c r="G3108" t="s">
        <v>101</v>
      </c>
      <c r="H3108">
        <v>112.5</v>
      </c>
      <c r="I3108">
        <v>1</v>
      </c>
      <c r="J3108" t="s">
        <v>102</v>
      </c>
      <c r="K3108" t="s">
        <v>49</v>
      </c>
      <c r="L3108" s="52" t="s">
        <v>52</v>
      </c>
    </row>
    <row r="3109" spans="1:12" x14ac:dyDescent="0.25">
      <c r="A3109">
        <v>10859190</v>
      </c>
      <c r="B3109" t="s">
        <v>4442</v>
      </c>
      <c r="C3109" t="s">
        <v>4443</v>
      </c>
      <c r="D3109">
        <v>10859190</v>
      </c>
      <c r="E3109" t="s">
        <v>49</v>
      </c>
      <c r="F3109">
        <v>0</v>
      </c>
      <c r="G3109" t="s">
        <v>50</v>
      </c>
      <c r="H3109">
        <v>98.4</v>
      </c>
      <c r="I3109">
        <v>0</v>
      </c>
      <c r="J3109" t="s">
        <v>51</v>
      </c>
      <c r="K3109" t="s">
        <v>49</v>
      </c>
      <c r="L3109" s="52" t="s">
        <v>52</v>
      </c>
    </row>
    <row r="3110" spans="1:12" x14ac:dyDescent="0.25">
      <c r="A3110">
        <v>15353223</v>
      </c>
      <c r="B3110" t="s">
        <v>4444</v>
      </c>
      <c r="C3110" t="s">
        <v>4445</v>
      </c>
      <c r="D3110">
        <v>15353223</v>
      </c>
      <c r="E3110" t="s">
        <v>49</v>
      </c>
      <c r="F3110">
        <v>0</v>
      </c>
      <c r="G3110" t="s">
        <v>50</v>
      </c>
      <c r="H3110">
        <v>91.67</v>
      </c>
      <c r="I3110">
        <v>0</v>
      </c>
      <c r="J3110" t="s">
        <v>51</v>
      </c>
      <c r="K3110" t="s">
        <v>49</v>
      </c>
      <c r="L3110" s="52" t="s">
        <v>56</v>
      </c>
    </row>
    <row r="3111" spans="1:12" x14ac:dyDescent="0.25">
      <c r="B3111" t="s">
        <v>7925</v>
      </c>
      <c r="C3111" t="s">
        <v>4446</v>
      </c>
      <c r="E3111" t="s">
        <v>49</v>
      </c>
      <c r="I3111" s="53">
        <v>0</v>
      </c>
      <c r="J3111" t="s">
        <v>51</v>
      </c>
      <c r="K3111" t="s">
        <v>49</v>
      </c>
      <c r="L3111" s="52" t="s">
        <v>52</v>
      </c>
    </row>
    <row r="3112" spans="1:12" x14ac:dyDescent="0.25">
      <c r="A3112">
        <v>21008143</v>
      </c>
      <c r="B3112" t="s">
        <v>4447</v>
      </c>
      <c r="C3112" t="s">
        <v>4448</v>
      </c>
      <c r="D3112">
        <v>21008143</v>
      </c>
      <c r="E3112" t="s">
        <v>49</v>
      </c>
      <c r="F3112">
        <v>0</v>
      </c>
      <c r="H3112">
        <v>91.67</v>
      </c>
      <c r="I3112">
        <v>0</v>
      </c>
      <c r="J3112" t="s">
        <v>51</v>
      </c>
      <c r="K3112" t="s">
        <v>49</v>
      </c>
      <c r="L3112" s="52" t="s">
        <v>56</v>
      </c>
    </row>
    <row r="3113" spans="1:12" x14ac:dyDescent="0.25">
      <c r="B3113" t="s">
        <v>7926</v>
      </c>
      <c r="C3113" t="s">
        <v>4449</v>
      </c>
      <c r="E3113" t="s">
        <v>49</v>
      </c>
      <c r="I3113" s="53">
        <v>2</v>
      </c>
      <c r="J3113" t="s">
        <v>8591</v>
      </c>
      <c r="K3113" t="s">
        <v>49</v>
      </c>
      <c r="L3113" s="52" t="s">
        <v>52</v>
      </c>
    </row>
    <row r="3114" spans="1:12" x14ac:dyDescent="0.25">
      <c r="B3114" t="s">
        <v>7927</v>
      </c>
      <c r="C3114" t="s">
        <v>4450</v>
      </c>
      <c r="E3114" t="s">
        <v>49</v>
      </c>
      <c r="I3114" s="53">
        <v>2</v>
      </c>
      <c r="J3114" t="s">
        <v>8594</v>
      </c>
      <c r="K3114" t="s">
        <v>49</v>
      </c>
      <c r="L3114" s="52" t="s">
        <v>52</v>
      </c>
    </row>
    <row r="3115" spans="1:12" x14ac:dyDescent="0.25">
      <c r="A3115">
        <v>23548769</v>
      </c>
      <c r="B3115" t="s">
        <v>4451</v>
      </c>
      <c r="C3115" t="s">
        <v>4452</v>
      </c>
      <c r="D3115">
        <v>23548769</v>
      </c>
      <c r="E3115" t="s">
        <v>49</v>
      </c>
      <c r="F3115">
        <v>5</v>
      </c>
      <c r="G3115" t="s">
        <v>50</v>
      </c>
      <c r="H3115">
        <v>91.67</v>
      </c>
      <c r="I3115">
        <v>2</v>
      </c>
      <c r="J3115" t="s">
        <v>51</v>
      </c>
      <c r="K3115" t="s">
        <v>49</v>
      </c>
      <c r="L3115" s="52" t="s">
        <v>52</v>
      </c>
    </row>
    <row r="3116" spans="1:12" x14ac:dyDescent="0.25">
      <c r="A3116">
        <v>15139761</v>
      </c>
      <c r="B3116" t="s">
        <v>4453</v>
      </c>
      <c r="C3116" t="s">
        <v>4454</v>
      </c>
      <c r="D3116">
        <v>15139761</v>
      </c>
      <c r="E3116" t="s">
        <v>49</v>
      </c>
      <c r="F3116">
        <v>0</v>
      </c>
      <c r="G3116" t="s">
        <v>50</v>
      </c>
      <c r="H3116">
        <v>91.67</v>
      </c>
      <c r="I3116">
        <v>0</v>
      </c>
      <c r="J3116" t="s">
        <v>51</v>
      </c>
      <c r="K3116" t="s">
        <v>49</v>
      </c>
      <c r="L3116" s="52" t="s">
        <v>56</v>
      </c>
    </row>
    <row r="3117" spans="1:12" x14ac:dyDescent="0.25">
      <c r="B3117" t="s">
        <v>7928</v>
      </c>
      <c r="C3117" t="s">
        <v>4455</v>
      </c>
      <c r="E3117" t="s">
        <v>49</v>
      </c>
      <c r="I3117" s="53">
        <v>1</v>
      </c>
      <c r="J3117" t="s">
        <v>51</v>
      </c>
      <c r="K3117" t="s">
        <v>49</v>
      </c>
      <c r="L3117" s="52" t="s">
        <v>52</v>
      </c>
    </row>
    <row r="3118" spans="1:12" x14ac:dyDescent="0.25">
      <c r="B3118" t="s">
        <v>7929</v>
      </c>
      <c r="C3118" t="s">
        <v>4456</v>
      </c>
      <c r="E3118" t="s">
        <v>49</v>
      </c>
      <c r="I3118" s="53">
        <v>0</v>
      </c>
      <c r="J3118" t="s">
        <v>51</v>
      </c>
      <c r="K3118" t="s">
        <v>49</v>
      </c>
      <c r="L3118" s="52" t="s">
        <v>52</v>
      </c>
    </row>
    <row r="3119" spans="1:12" x14ac:dyDescent="0.25">
      <c r="B3119" t="s">
        <v>7930</v>
      </c>
      <c r="C3119" t="s">
        <v>4457</v>
      </c>
      <c r="E3119" t="s">
        <v>49</v>
      </c>
      <c r="I3119" s="53">
        <v>0</v>
      </c>
      <c r="J3119" t="s">
        <v>51</v>
      </c>
      <c r="K3119" t="s">
        <v>49</v>
      </c>
      <c r="L3119" s="52" t="s">
        <v>52</v>
      </c>
    </row>
    <row r="3120" spans="1:12" x14ac:dyDescent="0.25">
      <c r="A3120">
        <v>21003480</v>
      </c>
      <c r="B3120" t="s">
        <v>7931</v>
      </c>
      <c r="C3120" t="s">
        <v>4458</v>
      </c>
      <c r="D3120">
        <v>21003480</v>
      </c>
      <c r="E3120" t="s">
        <v>49</v>
      </c>
      <c r="F3120">
        <v>0</v>
      </c>
      <c r="G3120" t="s">
        <v>50</v>
      </c>
      <c r="H3120">
        <v>91.67</v>
      </c>
      <c r="I3120" s="53">
        <v>0</v>
      </c>
      <c r="J3120" t="s">
        <v>51</v>
      </c>
      <c r="K3120" t="s">
        <v>49</v>
      </c>
      <c r="L3120" s="52" t="s">
        <v>56</v>
      </c>
    </row>
    <row r="3121" spans="1:12" x14ac:dyDescent="0.25">
      <c r="B3121" t="s">
        <v>7932</v>
      </c>
      <c r="C3121" t="s">
        <v>4459</v>
      </c>
      <c r="E3121" t="s">
        <v>49</v>
      </c>
      <c r="I3121" s="53">
        <v>2</v>
      </c>
      <c r="J3121" t="s">
        <v>8594</v>
      </c>
      <c r="K3121" t="s">
        <v>49</v>
      </c>
      <c r="L3121" s="52" t="s">
        <v>52</v>
      </c>
    </row>
    <row r="3122" spans="1:12" x14ac:dyDescent="0.25">
      <c r="A3122">
        <v>24011655</v>
      </c>
      <c r="B3122" t="s">
        <v>4460</v>
      </c>
      <c r="C3122" t="s">
        <v>4461</v>
      </c>
      <c r="D3122">
        <v>24011655</v>
      </c>
      <c r="E3122" t="s">
        <v>49</v>
      </c>
      <c r="F3122">
        <v>1</v>
      </c>
      <c r="G3122" t="s">
        <v>50</v>
      </c>
      <c r="H3122">
        <v>91.67</v>
      </c>
      <c r="I3122">
        <v>1</v>
      </c>
      <c r="J3122" t="s">
        <v>51</v>
      </c>
      <c r="K3122" t="s">
        <v>49</v>
      </c>
      <c r="L3122" s="52" t="s">
        <v>52</v>
      </c>
    </row>
    <row r="3123" spans="1:12" x14ac:dyDescent="0.25">
      <c r="B3123" t="s">
        <v>7933</v>
      </c>
      <c r="C3123" t="s">
        <v>4462</v>
      </c>
      <c r="E3123" t="s">
        <v>49</v>
      </c>
      <c r="I3123" s="53">
        <v>0</v>
      </c>
      <c r="J3123" t="s">
        <v>51</v>
      </c>
      <c r="K3123" t="s">
        <v>49</v>
      </c>
      <c r="L3123" s="52" t="s">
        <v>52</v>
      </c>
    </row>
    <row r="3124" spans="1:12" x14ac:dyDescent="0.25">
      <c r="B3124" t="s">
        <v>7934</v>
      </c>
      <c r="C3124" t="s">
        <v>4465</v>
      </c>
      <c r="E3124" t="s">
        <v>49</v>
      </c>
      <c r="I3124" s="53">
        <v>1</v>
      </c>
      <c r="J3124" t="s">
        <v>8594</v>
      </c>
      <c r="K3124" t="s">
        <v>49</v>
      </c>
      <c r="L3124" s="52" t="s">
        <v>52</v>
      </c>
    </row>
    <row r="3125" spans="1:12" x14ac:dyDescent="0.25">
      <c r="A3125">
        <v>10955419</v>
      </c>
      <c r="B3125" t="s">
        <v>4463</v>
      </c>
      <c r="C3125" t="s">
        <v>4464</v>
      </c>
      <c r="D3125">
        <v>10955419</v>
      </c>
      <c r="E3125" t="s">
        <v>49</v>
      </c>
      <c r="F3125">
        <v>2</v>
      </c>
      <c r="G3125" t="s">
        <v>50</v>
      </c>
      <c r="H3125">
        <v>91.67</v>
      </c>
      <c r="I3125">
        <v>0</v>
      </c>
      <c r="J3125" t="s">
        <v>51</v>
      </c>
      <c r="K3125" t="s">
        <v>49</v>
      </c>
      <c r="L3125" s="52" t="s">
        <v>52</v>
      </c>
    </row>
    <row r="3126" spans="1:12" x14ac:dyDescent="0.25">
      <c r="B3126" t="s">
        <v>7935</v>
      </c>
      <c r="C3126" t="s">
        <v>4466</v>
      </c>
      <c r="E3126" t="s">
        <v>49</v>
      </c>
      <c r="I3126" s="53">
        <v>0</v>
      </c>
      <c r="J3126" t="s">
        <v>51</v>
      </c>
      <c r="K3126" t="s">
        <v>49</v>
      </c>
      <c r="L3126" s="52" t="s">
        <v>52</v>
      </c>
    </row>
    <row r="3127" spans="1:12" x14ac:dyDescent="0.25">
      <c r="B3127" t="s">
        <v>7936</v>
      </c>
      <c r="C3127" t="s">
        <v>4467</v>
      </c>
      <c r="E3127" t="s">
        <v>49</v>
      </c>
      <c r="I3127" s="53">
        <v>0</v>
      </c>
      <c r="J3127" t="s">
        <v>51</v>
      </c>
      <c r="K3127" t="s">
        <v>49</v>
      </c>
      <c r="L3127" s="52" t="s">
        <v>52</v>
      </c>
    </row>
    <row r="3128" spans="1:12" x14ac:dyDescent="0.25">
      <c r="A3128">
        <v>10879993</v>
      </c>
      <c r="B3128" t="s">
        <v>4468</v>
      </c>
      <c r="C3128" t="s">
        <v>4469</v>
      </c>
      <c r="D3128">
        <v>10879993</v>
      </c>
      <c r="E3128" t="s">
        <v>71</v>
      </c>
      <c r="F3128">
        <v>5</v>
      </c>
      <c r="G3128" t="s">
        <v>74</v>
      </c>
      <c r="H3128">
        <v>100</v>
      </c>
      <c r="I3128">
        <v>2</v>
      </c>
      <c r="J3128" t="s">
        <v>75</v>
      </c>
      <c r="K3128" t="s">
        <v>71</v>
      </c>
      <c r="L3128" s="52" t="s">
        <v>56</v>
      </c>
    </row>
    <row r="3129" spans="1:12" x14ac:dyDescent="0.25">
      <c r="B3129" t="s">
        <v>7937</v>
      </c>
      <c r="C3129" t="s">
        <v>4470</v>
      </c>
      <c r="E3129" t="s">
        <v>49</v>
      </c>
      <c r="I3129" s="53">
        <v>1</v>
      </c>
      <c r="J3129" t="s">
        <v>8590</v>
      </c>
      <c r="K3129" t="s">
        <v>49</v>
      </c>
      <c r="L3129" s="52" t="s">
        <v>52</v>
      </c>
    </row>
    <row r="3130" spans="1:12" x14ac:dyDescent="0.25">
      <c r="A3130">
        <v>15307940</v>
      </c>
      <c r="B3130" t="s">
        <v>4471</v>
      </c>
      <c r="C3130" t="s">
        <v>4472</v>
      </c>
      <c r="D3130">
        <v>15307940</v>
      </c>
      <c r="E3130" t="s">
        <v>49</v>
      </c>
      <c r="F3130">
        <v>0</v>
      </c>
      <c r="G3130" t="s">
        <v>50</v>
      </c>
      <c r="H3130">
        <v>91.67</v>
      </c>
      <c r="I3130">
        <v>0</v>
      </c>
      <c r="J3130" t="s">
        <v>51</v>
      </c>
      <c r="K3130" t="s">
        <v>49</v>
      </c>
      <c r="L3130" s="52" t="s">
        <v>56</v>
      </c>
    </row>
    <row r="3131" spans="1:12" x14ac:dyDescent="0.25">
      <c r="A3131">
        <v>23723720</v>
      </c>
      <c r="B3131" t="s">
        <v>4473</v>
      </c>
      <c r="C3131" t="s">
        <v>4474</v>
      </c>
      <c r="D3131">
        <v>23723720</v>
      </c>
      <c r="E3131" t="s">
        <v>49</v>
      </c>
      <c r="F3131">
        <v>0</v>
      </c>
      <c r="G3131" t="s">
        <v>74</v>
      </c>
      <c r="H3131">
        <v>100</v>
      </c>
      <c r="I3131">
        <v>0</v>
      </c>
      <c r="J3131" t="s">
        <v>75</v>
      </c>
      <c r="K3131" t="s">
        <v>49</v>
      </c>
      <c r="L3131" s="52" t="s">
        <v>52</v>
      </c>
    </row>
    <row r="3132" spans="1:12" x14ac:dyDescent="0.25">
      <c r="B3132" t="s">
        <v>7938</v>
      </c>
      <c r="C3132" t="s">
        <v>4475</v>
      </c>
      <c r="E3132" t="s">
        <v>49</v>
      </c>
      <c r="I3132" s="53">
        <v>1</v>
      </c>
      <c r="J3132" t="s">
        <v>8594</v>
      </c>
      <c r="K3132" t="s">
        <v>49</v>
      </c>
      <c r="L3132" s="52" t="s">
        <v>52</v>
      </c>
    </row>
    <row r="3133" spans="1:12" x14ac:dyDescent="0.25">
      <c r="A3133">
        <v>23854800</v>
      </c>
      <c r="B3133" t="s">
        <v>4476</v>
      </c>
      <c r="C3133" t="s">
        <v>4477</v>
      </c>
      <c r="D3133">
        <v>23854800</v>
      </c>
      <c r="E3133" t="s">
        <v>49</v>
      </c>
      <c r="F3133">
        <v>0</v>
      </c>
      <c r="G3133" t="s">
        <v>50</v>
      </c>
      <c r="H3133">
        <v>91.67</v>
      </c>
      <c r="I3133">
        <v>0</v>
      </c>
      <c r="J3133" t="s">
        <v>51</v>
      </c>
      <c r="K3133" t="s">
        <v>49</v>
      </c>
      <c r="L3133" s="52" t="s">
        <v>52</v>
      </c>
    </row>
    <row r="3134" spans="1:12" x14ac:dyDescent="0.25">
      <c r="B3134" t="s">
        <v>7939</v>
      </c>
      <c r="C3134" t="s">
        <v>4478</v>
      </c>
      <c r="E3134" t="s">
        <v>49</v>
      </c>
      <c r="I3134" s="53">
        <v>2</v>
      </c>
      <c r="J3134" t="s">
        <v>51</v>
      </c>
      <c r="K3134" t="s">
        <v>49</v>
      </c>
      <c r="L3134" s="52" t="s">
        <v>52</v>
      </c>
    </row>
    <row r="3135" spans="1:12" x14ac:dyDescent="0.25">
      <c r="B3135" t="s">
        <v>7940</v>
      </c>
      <c r="C3135" t="s">
        <v>4479</v>
      </c>
      <c r="E3135" t="s">
        <v>49</v>
      </c>
      <c r="I3135" s="53">
        <v>0</v>
      </c>
      <c r="J3135" t="s">
        <v>51</v>
      </c>
      <c r="K3135" t="s">
        <v>49</v>
      </c>
      <c r="L3135" s="52" t="s">
        <v>52</v>
      </c>
    </row>
    <row r="3136" spans="1:12" x14ac:dyDescent="0.25">
      <c r="B3136" t="s">
        <v>7941</v>
      </c>
      <c r="C3136" t="s">
        <v>4480</v>
      </c>
      <c r="E3136" t="s">
        <v>49</v>
      </c>
      <c r="I3136" s="53">
        <v>4</v>
      </c>
      <c r="J3136" t="s">
        <v>51</v>
      </c>
      <c r="K3136" t="s">
        <v>49</v>
      </c>
      <c r="L3136" s="52" t="s">
        <v>52</v>
      </c>
    </row>
    <row r="3137" spans="1:12" x14ac:dyDescent="0.25">
      <c r="A3137">
        <v>24009860</v>
      </c>
      <c r="B3137" t="s">
        <v>7942</v>
      </c>
      <c r="C3137" t="s">
        <v>4481</v>
      </c>
      <c r="D3137">
        <v>24009860</v>
      </c>
      <c r="E3137" t="s">
        <v>49</v>
      </c>
      <c r="F3137">
        <v>1</v>
      </c>
      <c r="G3137" t="s">
        <v>50</v>
      </c>
      <c r="H3137">
        <v>91.67</v>
      </c>
      <c r="I3137" s="53">
        <v>0</v>
      </c>
      <c r="J3137" t="s">
        <v>51</v>
      </c>
      <c r="K3137" t="s">
        <v>49</v>
      </c>
      <c r="L3137" s="52" t="s">
        <v>56</v>
      </c>
    </row>
    <row r="3138" spans="1:12" x14ac:dyDescent="0.25">
      <c r="A3138">
        <v>23055579</v>
      </c>
      <c r="B3138" t="s">
        <v>4482</v>
      </c>
      <c r="C3138" t="s">
        <v>4483</v>
      </c>
      <c r="D3138">
        <v>23055579</v>
      </c>
      <c r="E3138" t="s">
        <v>49</v>
      </c>
      <c r="F3138">
        <v>1</v>
      </c>
      <c r="G3138" t="s">
        <v>117</v>
      </c>
      <c r="H3138">
        <v>108.33</v>
      </c>
      <c r="I3138">
        <v>1</v>
      </c>
      <c r="J3138" t="s">
        <v>118</v>
      </c>
      <c r="K3138" t="s">
        <v>49</v>
      </c>
      <c r="L3138" s="52" t="s">
        <v>56</v>
      </c>
    </row>
    <row r="3139" spans="1:12" x14ac:dyDescent="0.25">
      <c r="B3139" t="s">
        <v>7943</v>
      </c>
      <c r="C3139" t="s">
        <v>4484</v>
      </c>
      <c r="E3139" t="s">
        <v>49</v>
      </c>
      <c r="I3139" s="53">
        <v>0</v>
      </c>
      <c r="J3139" t="s">
        <v>51</v>
      </c>
      <c r="K3139" t="s">
        <v>49</v>
      </c>
      <c r="L3139" s="52" t="s">
        <v>52</v>
      </c>
    </row>
    <row r="3140" spans="1:12" x14ac:dyDescent="0.25">
      <c r="A3140">
        <v>21007549</v>
      </c>
      <c r="B3140" t="s">
        <v>4485</v>
      </c>
      <c r="C3140" t="s">
        <v>4486</v>
      </c>
      <c r="D3140">
        <v>21007549</v>
      </c>
      <c r="E3140" t="s">
        <v>49</v>
      </c>
      <c r="F3140">
        <v>0</v>
      </c>
      <c r="H3140">
        <v>91.67</v>
      </c>
      <c r="I3140">
        <v>0</v>
      </c>
      <c r="J3140" t="s">
        <v>51</v>
      </c>
      <c r="K3140" t="s">
        <v>49</v>
      </c>
      <c r="L3140" s="52" t="s">
        <v>56</v>
      </c>
    </row>
    <row r="3141" spans="1:12" x14ac:dyDescent="0.25">
      <c r="B3141" t="s">
        <v>7944</v>
      </c>
      <c r="C3141" t="s">
        <v>4487</v>
      </c>
      <c r="E3141" t="s">
        <v>49</v>
      </c>
      <c r="I3141" s="53">
        <v>1</v>
      </c>
      <c r="J3141" t="s">
        <v>8594</v>
      </c>
      <c r="K3141" t="s">
        <v>49</v>
      </c>
      <c r="L3141" s="52" t="s">
        <v>52</v>
      </c>
    </row>
    <row r="3142" spans="1:12" x14ac:dyDescent="0.25">
      <c r="A3142">
        <v>23008424</v>
      </c>
      <c r="B3142" t="s">
        <v>4488</v>
      </c>
      <c r="C3142" t="s">
        <v>4489</v>
      </c>
      <c r="D3142">
        <v>23008424</v>
      </c>
      <c r="E3142" t="s">
        <v>49</v>
      </c>
      <c r="F3142">
        <v>3</v>
      </c>
      <c r="G3142" t="s">
        <v>50</v>
      </c>
      <c r="H3142">
        <v>91.67</v>
      </c>
      <c r="I3142">
        <v>3</v>
      </c>
      <c r="J3142" t="s">
        <v>51</v>
      </c>
      <c r="K3142" t="s">
        <v>49</v>
      </c>
      <c r="L3142" s="52" t="s">
        <v>56</v>
      </c>
    </row>
    <row r="3143" spans="1:12" x14ac:dyDescent="0.25">
      <c r="B3143" t="s">
        <v>7945</v>
      </c>
      <c r="C3143" t="s">
        <v>4490</v>
      </c>
      <c r="E3143" t="s">
        <v>49</v>
      </c>
      <c r="I3143" s="53">
        <v>0</v>
      </c>
      <c r="J3143" t="s">
        <v>51</v>
      </c>
      <c r="K3143" t="s">
        <v>49</v>
      </c>
      <c r="L3143" s="52" t="s">
        <v>52</v>
      </c>
    </row>
    <row r="3144" spans="1:12" x14ac:dyDescent="0.25">
      <c r="B3144" t="s">
        <v>7946</v>
      </c>
      <c r="C3144" t="s">
        <v>4491</v>
      </c>
      <c r="E3144" t="s">
        <v>49</v>
      </c>
      <c r="I3144" s="53">
        <v>1</v>
      </c>
      <c r="J3144" t="s">
        <v>51</v>
      </c>
      <c r="K3144" t="s">
        <v>49</v>
      </c>
      <c r="L3144" s="52" t="s">
        <v>52</v>
      </c>
    </row>
    <row r="3145" spans="1:12" x14ac:dyDescent="0.25">
      <c r="A3145">
        <v>24016289</v>
      </c>
      <c r="B3145" t="s">
        <v>4492</v>
      </c>
      <c r="C3145" t="s">
        <v>4493</v>
      </c>
      <c r="D3145">
        <v>24016289</v>
      </c>
      <c r="E3145" t="s">
        <v>49</v>
      </c>
      <c r="F3145">
        <v>0</v>
      </c>
      <c r="G3145" t="s">
        <v>74</v>
      </c>
      <c r="H3145">
        <v>100</v>
      </c>
      <c r="I3145">
        <v>0</v>
      </c>
      <c r="J3145" t="s">
        <v>75</v>
      </c>
      <c r="K3145" t="s">
        <v>49</v>
      </c>
      <c r="L3145" s="52" t="s">
        <v>56</v>
      </c>
    </row>
    <row r="3146" spans="1:12" x14ac:dyDescent="0.25">
      <c r="B3146" t="s">
        <v>7947</v>
      </c>
      <c r="C3146" t="s">
        <v>4494</v>
      </c>
      <c r="E3146" t="s">
        <v>49</v>
      </c>
      <c r="I3146" s="53">
        <v>0</v>
      </c>
      <c r="J3146" t="s">
        <v>51</v>
      </c>
      <c r="K3146" t="s">
        <v>49</v>
      </c>
      <c r="L3146" s="52" t="s">
        <v>52</v>
      </c>
    </row>
    <row r="3147" spans="1:12" x14ac:dyDescent="0.25">
      <c r="B3147" t="s">
        <v>7948</v>
      </c>
      <c r="C3147" t="s">
        <v>4495</v>
      </c>
      <c r="E3147" t="s">
        <v>49</v>
      </c>
      <c r="I3147" s="53">
        <v>1</v>
      </c>
      <c r="J3147" t="s">
        <v>8590</v>
      </c>
      <c r="K3147" t="s">
        <v>49</v>
      </c>
      <c r="L3147" s="52" t="s">
        <v>52</v>
      </c>
    </row>
    <row r="3148" spans="1:12" x14ac:dyDescent="0.25">
      <c r="A3148">
        <v>23856995</v>
      </c>
      <c r="B3148" t="s">
        <v>4496</v>
      </c>
      <c r="C3148" t="s">
        <v>4497</v>
      </c>
      <c r="D3148">
        <v>23856995</v>
      </c>
      <c r="E3148" t="s">
        <v>49</v>
      </c>
      <c r="F3148">
        <v>0</v>
      </c>
      <c r="G3148" t="s">
        <v>50</v>
      </c>
      <c r="H3148">
        <v>91.67</v>
      </c>
      <c r="I3148">
        <v>0</v>
      </c>
      <c r="J3148" t="s">
        <v>51</v>
      </c>
      <c r="K3148" t="s">
        <v>49</v>
      </c>
      <c r="L3148" s="52" t="s">
        <v>52</v>
      </c>
    </row>
    <row r="3149" spans="1:12" x14ac:dyDescent="0.25">
      <c r="B3149" t="s">
        <v>7949</v>
      </c>
      <c r="C3149" t="s">
        <v>4498</v>
      </c>
      <c r="E3149" t="s">
        <v>49</v>
      </c>
      <c r="I3149" s="53">
        <v>0</v>
      </c>
      <c r="J3149" t="s">
        <v>8594</v>
      </c>
      <c r="K3149" t="s">
        <v>49</v>
      </c>
      <c r="L3149" s="52" t="s">
        <v>52</v>
      </c>
    </row>
    <row r="3150" spans="1:12" x14ac:dyDescent="0.25">
      <c r="A3150">
        <v>15342308</v>
      </c>
      <c r="B3150" t="s">
        <v>4499</v>
      </c>
      <c r="C3150" t="s">
        <v>4500</v>
      </c>
      <c r="D3150">
        <v>15342308</v>
      </c>
      <c r="E3150" t="s">
        <v>49</v>
      </c>
      <c r="F3150">
        <v>0</v>
      </c>
      <c r="G3150" t="s">
        <v>50</v>
      </c>
      <c r="H3150">
        <v>91.67</v>
      </c>
      <c r="I3150">
        <v>0</v>
      </c>
      <c r="J3150" t="s">
        <v>51</v>
      </c>
      <c r="K3150" t="s">
        <v>49</v>
      </c>
      <c r="L3150" s="52" t="s">
        <v>56</v>
      </c>
    </row>
    <row r="3151" spans="1:12" x14ac:dyDescent="0.25">
      <c r="B3151" t="s">
        <v>7950</v>
      </c>
      <c r="C3151" t="s">
        <v>4501</v>
      </c>
      <c r="E3151" t="s">
        <v>49</v>
      </c>
      <c r="I3151" s="53">
        <v>1</v>
      </c>
      <c r="J3151" t="s">
        <v>8590</v>
      </c>
      <c r="K3151" t="s">
        <v>49</v>
      </c>
      <c r="L3151" s="52" t="s">
        <v>52</v>
      </c>
    </row>
    <row r="3152" spans="1:12" x14ac:dyDescent="0.25">
      <c r="B3152" t="s">
        <v>7951</v>
      </c>
      <c r="C3152" t="s">
        <v>4502</v>
      </c>
      <c r="E3152" t="s">
        <v>49</v>
      </c>
      <c r="I3152" s="53">
        <v>0</v>
      </c>
      <c r="J3152" t="s">
        <v>51</v>
      </c>
      <c r="K3152" t="s">
        <v>49</v>
      </c>
      <c r="L3152" s="52" t="s">
        <v>52</v>
      </c>
    </row>
    <row r="3153" spans="1:12" x14ac:dyDescent="0.25">
      <c r="A3153">
        <v>23402869</v>
      </c>
      <c r="B3153" t="s">
        <v>4503</v>
      </c>
      <c r="C3153" t="s">
        <v>4504</v>
      </c>
      <c r="D3153">
        <v>23402869</v>
      </c>
      <c r="E3153" t="s">
        <v>49</v>
      </c>
      <c r="F3153">
        <v>1</v>
      </c>
      <c r="G3153" t="s">
        <v>50</v>
      </c>
      <c r="H3153">
        <v>91.67</v>
      </c>
      <c r="I3153">
        <v>0</v>
      </c>
      <c r="J3153" t="s">
        <v>51</v>
      </c>
      <c r="K3153" t="s">
        <v>49</v>
      </c>
      <c r="L3153" s="52" t="s">
        <v>52</v>
      </c>
    </row>
    <row r="3154" spans="1:12" x14ac:dyDescent="0.25">
      <c r="A3154">
        <v>13096009</v>
      </c>
      <c r="B3154" t="s">
        <v>4505</v>
      </c>
      <c r="C3154" t="s">
        <v>4506</v>
      </c>
      <c r="D3154">
        <v>13096009</v>
      </c>
      <c r="E3154" t="s">
        <v>49</v>
      </c>
      <c r="F3154">
        <v>1</v>
      </c>
      <c r="G3154" t="s">
        <v>90</v>
      </c>
      <c r="H3154">
        <v>100</v>
      </c>
      <c r="I3154">
        <v>4</v>
      </c>
      <c r="J3154" t="s">
        <v>91</v>
      </c>
      <c r="K3154" t="s">
        <v>49</v>
      </c>
      <c r="L3154" s="52" t="s">
        <v>52</v>
      </c>
    </row>
    <row r="3155" spans="1:12" x14ac:dyDescent="0.25">
      <c r="B3155" t="s">
        <v>7952</v>
      </c>
      <c r="C3155" t="s">
        <v>4509</v>
      </c>
      <c r="E3155" t="s">
        <v>49</v>
      </c>
      <c r="I3155" s="53">
        <v>0</v>
      </c>
      <c r="J3155" t="s">
        <v>51</v>
      </c>
      <c r="K3155" t="s">
        <v>49</v>
      </c>
      <c r="L3155" s="52" t="s">
        <v>52</v>
      </c>
    </row>
    <row r="3156" spans="1:12" x14ac:dyDescent="0.25">
      <c r="B3156" t="s">
        <v>7953</v>
      </c>
      <c r="C3156" t="s">
        <v>4510</v>
      </c>
      <c r="E3156" t="s">
        <v>49</v>
      </c>
      <c r="I3156" s="53">
        <v>0</v>
      </c>
      <c r="J3156" t="s">
        <v>8594</v>
      </c>
      <c r="K3156" t="s">
        <v>49</v>
      </c>
      <c r="L3156" s="52" t="s">
        <v>52</v>
      </c>
    </row>
    <row r="3157" spans="1:12" x14ac:dyDescent="0.25">
      <c r="A3157">
        <v>23667391</v>
      </c>
      <c r="B3157" t="s">
        <v>4507</v>
      </c>
      <c r="C3157" t="s">
        <v>4508</v>
      </c>
      <c r="D3157">
        <v>23667391</v>
      </c>
      <c r="E3157" t="s">
        <v>49</v>
      </c>
      <c r="F3157">
        <v>2</v>
      </c>
      <c r="H3157">
        <v>100</v>
      </c>
      <c r="I3157">
        <v>0</v>
      </c>
      <c r="J3157" t="s">
        <v>75</v>
      </c>
      <c r="K3157" t="s">
        <v>49</v>
      </c>
      <c r="L3157" s="52" t="s">
        <v>56</v>
      </c>
    </row>
    <row r="3158" spans="1:12" x14ac:dyDescent="0.25">
      <c r="A3158">
        <v>10838219</v>
      </c>
      <c r="B3158" t="s">
        <v>4511</v>
      </c>
      <c r="C3158" t="s">
        <v>4512</v>
      </c>
      <c r="D3158">
        <v>10838219</v>
      </c>
      <c r="E3158" t="s">
        <v>49</v>
      </c>
      <c r="F3158">
        <v>4</v>
      </c>
      <c r="G3158" t="s">
        <v>198</v>
      </c>
      <c r="H3158">
        <v>115.96</v>
      </c>
      <c r="I3158">
        <v>2</v>
      </c>
      <c r="J3158" t="s">
        <v>181</v>
      </c>
      <c r="K3158" t="s">
        <v>49</v>
      </c>
      <c r="L3158" s="52" t="s">
        <v>52</v>
      </c>
    </row>
    <row r="3159" spans="1:12" x14ac:dyDescent="0.25">
      <c r="A3159">
        <v>10849626</v>
      </c>
      <c r="B3159" t="s">
        <v>4513</v>
      </c>
      <c r="C3159" t="s">
        <v>4514</v>
      </c>
      <c r="D3159">
        <v>10849626</v>
      </c>
      <c r="E3159" t="s">
        <v>49</v>
      </c>
      <c r="F3159">
        <v>1</v>
      </c>
      <c r="G3159" t="s">
        <v>74</v>
      </c>
      <c r="H3159">
        <v>100</v>
      </c>
      <c r="I3159">
        <v>0</v>
      </c>
      <c r="J3159" t="s">
        <v>75</v>
      </c>
      <c r="K3159" t="s">
        <v>49</v>
      </c>
      <c r="L3159" s="52" t="s">
        <v>56</v>
      </c>
    </row>
    <row r="3160" spans="1:12" x14ac:dyDescent="0.25">
      <c r="B3160" t="s">
        <v>7954</v>
      </c>
      <c r="C3160" t="s">
        <v>4515</v>
      </c>
      <c r="E3160" t="s">
        <v>49</v>
      </c>
      <c r="I3160" s="53">
        <v>0</v>
      </c>
      <c r="J3160" t="s">
        <v>51</v>
      </c>
      <c r="K3160" t="s">
        <v>49</v>
      </c>
      <c r="L3160" s="52" t="s">
        <v>52</v>
      </c>
    </row>
    <row r="3161" spans="1:12" x14ac:dyDescent="0.25">
      <c r="A3161">
        <v>21005956</v>
      </c>
      <c r="B3161" t="s">
        <v>7955</v>
      </c>
      <c r="C3161" t="s">
        <v>4516</v>
      </c>
      <c r="D3161">
        <v>21005956</v>
      </c>
      <c r="E3161" t="s">
        <v>49</v>
      </c>
      <c r="F3161">
        <v>0</v>
      </c>
      <c r="G3161" t="s">
        <v>50</v>
      </c>
      <c r="H3161">
        <v>91.67</v>
      </c>
      <c r="I3161" s="53">
        <v>0</v>
      </c>
      <c r="J3161" t="s">
        <v>51</v>
      </c>
      <c r="K3161" t="s">
        <v>49</v>
      </c>
      <c r="L3161" s="52" t="s">
        <v>56</v>
      </c>
    </row>
    <row r="3162" spans="1:12" x14ac:dyDescent="0.25">
      <c r="B3162" t="s">
        <v>7956</v>
      </c>
      <c r="C3162" t="s">
        <v>4517</v>
      </c>
      <c r="E3162" t="s">
        <v>49</v>
      </c>
      <c r="I3162" s="53">
        <v>0</v>
      </c>
      <c r="J3162" t="s">
        <v>51</v>
      </c>
      <c r="K3162" t="s">
        <v>49</v>
      </c>
      <c r="L3162" s="52" t="s">
        <v>52</v>
      </c>
    </row>
    <row r="3163" spans="1:12" x14ac:dyDescent="0.25">
      <c r="B3163" t="s">
        <v>7957</v>
      </c>
      <c r="C3163" t="s">
        <v>4518</v>
      </c>
      <c r="E3163" t="s">
        <v>49</v>
      </c>
      <c r="I3163" s="53">
        <v>0</v>
      </c>
      <c r="J3163" t="s">
        <v>51</v>
      </c>
      <c r="K3163" t="s">
        <v>49</v>
      </c>
      <c r="L3163" s="52" t="s">
        <v>52</v>
      </c>
    </row>
    <row r="3164" spans="1:12" x14ac:dyDescent="0.25">
      <c r="B3164" t="s">
        <v>7958</v>
      </c>
      <c r="C3164" t="s">
        <v>4519</v>
      </c>
      <c r="E3164" t="s">
        <v>49</v>
      </c>
      <c r="I3164" s="53">
        <v>1</v>
      </c>
      <c r="J3164" t="s">
        <v>51</v>
      </c>
      <c r="K3164" t="s">
        <v>49</v>
      </c>
      <c r="L3164" s="52" t="s">
        <v>52</v>
      </c>
    </row>
    <row r="3165" spans="1:12" x14ac:dyDescent="0.25">
      <c r="A3165">
        <v>24011732</v>
      </c>
      <c r="B3165" t="s">
        <v>4520</v>
      </c>
      <c r="C3165" t="s">
        <v>4521</v>
      </c>
      <c r="D3165">
        <v>24011732</v>
      </c>
      <c r="E3165" t="s">
        <v>49</v>
      </c>
      <c r="F3165">
        <v>0</v>
      </c>
      <c r="G3165" t="s">
        <v>74</v>
      </c>
      <c r="H3165">
        <v>100</v>
      </c>
      <c r="I3165">
        <v>0</v>
      </c>
      <c r="J3165" t="s">
        <v>75</v>
      </c>
      <c r="K3165" t="s">
        <v>49</v>
      </c>
      <c r="L3165" s="52" t="s">
        <v>52</v>
      </c>
    </row>
    <row r="3166" spans="1:12" x14ac:dyDescent="0.25">
      <c r="A3166">
        <v>10931870</v>
      </c>
      <c r="B3166" t="s">
        <v>4522</v>
      </c>
      <c r="C3166" t="s">
        <v>4523</v>
      </c>
      <c r="D3166">
        <v>10931870</v>
      </c>
      <c r="E3166" t="s">
        <v>49</v>
      </c>
      <c r="F3166">
        <v>6</v>
      </c>
      <c r="G3166" t="s">
        <v>50</v>
      </c>
      <c r="H3166">
        <v>91.67</v>
      </c>
      <c r="I3166">
        <v>0</v>
      </c>
      <c r="J3166" t="s">
        <v>51</v>
      </c>
      <c r="K3166" t="s">
        <v>49</v>
      </c>
      <c r="L3166" s="52" t="s">
        <v>56</v>
      </c>
    </row>
    <row r="3167" spans="1:12" x14ac:dyDescent="0.25">
      <c r="A3167">
        <v>21004811</v>
      </c>
      <c r="B3167" t="s">
        <v>7959</v>
      </c>
      <c r="C3167" t="s">
        <v>4524</v>
      </c>
      <c r="D3167">
        <v>21004811</v>
      </c>
      <c r="E3167" t="s">
        <v>49</v>
      </c>
      <c r="F3167">
        <v>1</v>
      </c>
      <c r="G3167" t="s">
        <v>50</v>
      </c>
      <c r="H3167">
        <v>91.67</v>
      </c>
      <c r="I3167" s="53">
        <v>0</v>
      </c>
      <c r="J3167" t="s">
        <v>51</v>
      </c>
      <c r="K3167" t="s">
        <v>49</v>
      </c>
      <c r="L3167" s="52" t="s">
        <v>52</v>
      </c>
    </row>
    <row r="3168" spans="1:12" x14ac:dyDescent="0.25">
      <c r="B3168" t="s">
        <v>7960</v>
      </c>
      <c r="C3168" t="s">
        <v>4525</v>
      </c>
      <c r="E3168" t="s">
        <v>49</v>
      </c>
      <c r="I3168" s="53">
        <v>0</v>
      </c>
      <c r="J3168" t="s">
        <v>51</v>
      </c>
      <c r="K3168" t="s">
        <v>49</v>
      </c>
      <c r="L3168" s="52" t="s">
        <v>52</v>
      </c>
    </row>
    <row r="3169" spans="1:12" x14ac:dyDescent="0.25">
      <c r="B3169" t="s">
        <v>7961</v>
      </c>
      <c r="C3169" t="s">
        <v>4526</v>
      </c>
      <c r="E3169" t="s">
        <v>49</v>
      </c>
      <c r="I3169" s="53">
        <v>0</v>
      </c>
      <c r="J3169" t="s">
        <v>51</v>
      </c>
      <c r="K3169" t="s">
        <v>49</v>
      </c>
      <c r="L3169" s="52" t="s">
        <v>52</v>
      </c>
    </row>
    <row r="3170" spans="1:12" x14ac:dyDescent="0.25">
      <c r="B3170" t="s">
        <v>7962</v>
      </c>
      <c r="C3170" t="s">
        <v>4527</v>
      </c>
      <c r="E3170" t="s">
        <v>49</v>
      </c>
      <c r="I3170" s="53">
        <v>0</v>
      </c>
      <c r="J3170" t="s">
        <v>51</v>
      </c>
      <c r="K3170" t="s">
        <v>49</v>
      </c>
      <c r="L3170" s="52" t="s">
        <v>52</v>
      </c>
    </row>
    <row r="3171" spans="1:12" x14ac:dyDescent="0.25">
      <c r="A3171">
        <v>15227165</v>
      </c>
      <c r="B3171" t="s">
        <v>4528</v>
      </c>
      <c r="C3171" t="s">
        <v>4529</v>
      </c>
      <c r="D3171">
        <v>15227165</v>
      </c>
      <c r="E3171" t="s">
        <v>49</v>
      </c>
      <c r="F3171">
        <v>0</v>
      </c>
      <c r="G3171" t="s">
        <v>50</v>
      </c>
      <c r="H3171">
        <v>91.67</v>
      </c>
      <c r="I3171">
        <v>1</v>
      </c>
      <c r="J3171" t="s">
        <v>51</v>
      </c>
      <c r="K3171" t="s">
        <v>49</v>
      </c>
      <c r="L3171" s="52" t="s">
        <v>52</v>
      </c>
    </row>
    <row r="3172" spans="1:12" x14ac:dyDescent="0.25">
      <c r="A3172">
        <v>15379399</v>
      </c>
      <c r="B3172" t="s">
        <v>4530</v>
      </c>
      <c r="C3172" t="s">
        <v>4531</v>
      </c>
      <c r="D3172">
        <v>15379399</v>
      </c>
      <c r="E3172" t="s">
        <v>71</v>
      </c>
      <c r="F3172">
        <v>1</v>
      </c>
      <c r="G3172" t="s">
        <v>50</v>
      </c>
      <c r="H3172">
        <v>91.67</v>
      </c>
      <c r="I3172">
        <v>0</v>
      </c>
      <c r="J3172" t="s">
        <v>51</v>
      </c>
      <c r="K3172" t="s">
        <v>71</v>
      </c>
      <c r="L3172" s="52" t="s">
        <v>56</v>
      </c>
    </row>
    <row r="3173" spans="1:12" x14ac:dyDescent="0.25">
      <c r="B3173" t="s">
        <v>7963</v>
      </c>
      <c r="C3173" t="s">
        <v>4532</v>
      </c>
      <c r="E3173" t="s">
        <v>49</v>
      </c>
      <c r="I3173" s="53">
        <v>0</v>
      </c>
      <c r="J3173" t="s">
        <v>51</v>
      </c>
      <c r="K3173" t="s">
        <v>49</v>
      </c>
      <c r="L3173" s="52" t="s">
        <v>52</v>
      </c>
    </row>
    <row r="3174" spans="1:12" x14ac:dyDescent="0.25">
      <c r="B3174" t="s">
        <v>7964</v>
      </c>
      <c r="C3174" t="s">
        <v>4533</v>
      </c>
      <c r="E3174" t="s">
        <v>49</v>
      </c>
      <c r="I3174" s="53">
        <v>1</v>
      </c>
      <c r="J3174" t="s">
        <v>51</v>
      </c>
      <c r="K3174" t="s">
        <v>49</v>
      </c>
      <c r="L3174" s="52" t="s">
        <v>52</v>
      </c>
    </row>
    <row r="3175" spans="1:12" x14ac:dyDescent="0.25">
      <c r="B3175" t="s">
        <v>7965</v>
      </c>
      <c r="C3175" t="s">
        <v>4534</v>
      </c>
      <c r="E3175" t="s">
        <v>49</v>
      </c>
      <c r="I3175" s="53">
        <v>2</v>
      </c>
      <c r="J3175" t="s">
        <v>51</v>
      </c>
      <c r="K3175" t="s">
        <v>49</v>
      </c>
      <c r="L3175" s="52" t="s">
        <v>52</v>
      </c>
    </row>
    <row r="3176" spans="1:12" x14ac:dyDescent="0.25">
      <c r="B3176" t="s">
        <v>7966</v>
      </c>
      <c r="C3176" t="s">
        <v>4535</v>
      </c>
      <c r="E3176" t="s">
        <v>49</v>
      </c>
      <c r="I3176" s="53">
        <v>1</v>
      </c>
      <c r="J3176" t="s">
        <v>8595</v>
      </c>
      <c r="K3176" t="s">
        <v>49</v>
      </c>
      <c r="L3176" s="52" t="s">
        <v>52</v>
      </c>
    </row>
    <row r="3177" spans="1:12" x14ac:dyDescent="0.25">
      <c r="B3177" t="s">
        <v>7967</v>
      </c>
      <c r="C3177" t="s">
        <v>4536</v>
      </c>
      <c r="E3177" t="s">
        <v>49</v>
      </c>
      <c r="I3177" s="53">
        <v>0</v>
      </c>
      <c r="J3177" t="s">
        <v>51</v>
      </c>
      <c r="K3177" t="s">
        <v>49</v>
      </c>
      <c r="L3177" s="52" t="s">
        <v>52</v>
      </c>
    </row>
    <row r="3178" spans="1:12" x14ac:dyDescent="0.25">
      <c r="B3178" t="s">
        <v>7968</v>
      </c>
      <c r="C3178" t="s">
        <v>4537</v>
      </c>
      <c r="E3178" t="s">
        <v>49</v>
      </c>
      <c r="I3178" s="53">
        <v>0</v>
      </c>
      <c r="J3178" t="s">
        <v>51</v>
      </c>
      <c r="K3178" t="s">
        <v>49</v>
      </c>
      <c r="L3178" s="52" t="s">
        <v>52</v>
      </c>
    </row>
    <row r="3179" spans="1:12" x14ac:dyDescent="0.25">
      <c r="B3179" t="s">
        <v>7969</v>
      </c>
      <c r="C3179" t="s">
        <v>4538</v>
      </c>
      <c r="E3179" t="s">
        <v>49</v>
      </c>
      <c r="I3179" s="53">
        <v>0</v>
      </c>
      <c r="J3179" t="s">
        <v>51</v>
      </c>
      <c r="K3179" t="s">
        <v>49</v>
      </c>
      <c r="L3179" s="52" t="s">
        <v>52</v>
      </c>
    </row>
    <row r="3180" spans="1:12" x14ac:dyDescent="0.25">
      <c r="A3180">
        <v>15367600</v>
      </c>
      <c r="B3180" t="s">
        <v>4539</v>
      </c>
      <c r="C3180" t="s">
        <v>4540</v>
      </c>
      <c r="D3180">
        <v>15367600</v>
      </c>
      <c r="E3180" t="s">
        <v>49</v>
      </c>
      <c r="F3180">
        <v>2</v>
      </c>
      <c r="G3180" t="s">
        <v>50</v>
      </c>
      <c r="H3180">
        <v>91.67</v>
      </c>
      <c r="I3180">
        <v>0</v>
      </c>
      <c r="J3180" t="s">
        <v>51</v>
      </c>
      <c r="K3180" t="s">
        <v>49</v>
      </c>
      <c r="L3180" s="52" t="s">
        <v>52</v>
      </c>
    </row>
    <row r="3181" spans="1:12" x14ac:dyDescent="0.25">
      <c r="B3181" t="s">
        <v>7970</v>
      </c>
      <c r="C3181" t="s">
        <v>4549</v>
      </c>
      <c r="E3181" t="s">
        <v>49</v>
      </c>
      <c r="I3181" s="53">
        <v>1</v>
      </c>
      <c r="J3181" t="s">
        <v>8590</v>
      </c>
      <c r="K3181" t="s">
        <v>49</v>
      </c>
      <c r="L3181" s="52" t="s">
        <v>52</v>
      </c>
    </row>
    <row r="3182" spans="1:12" x14ac:dyDescent="0.25">
      <c r="A3182">
        <v>23605683</v>
      </c>
      <c r="B3182" t="s">
        <v>4541</v>
      </c>
      <c r="C3182" t="s">
        <v>4542</v>
      </c>
      <c r="D3182">
        <v>23605683</v>
      </c>
      <c r="E3182" t="s">
        <v>49</v>
      </c>
      <c r="F3182">
        <v>4</v>
      </c>
      <c r="G3182" t="s">
        <v>50</v>
      </c>
      <c r="H3182">
        <v>91.67</v>
      </c>
      <c r="I3182">
        <v>0</v>
      </c>
      <c r="J3182" t="s">
        <v>51</v>
      </c>
      <c r="K3182" t="s">
        <v>49</v>
      </c>
      <c r="L3182" s="52" t="s">
        <v>52</v>
      </c>
    </row>
    <row r="3183" spans="1:12" x14ac:dyDescent="0.25">
      <c r="A3183">
        <v>15217674</v>
      </c>
      <c r="B3183" t="s">
        <v>4543</v>
      </c>
      <c r="C3183" t="s">
        <v>4544</v>
      </c>
      <c r="D3183">
        <v>15217674</v>
      </c>
      <c r="E3183" t="s">
        <v>49</v>
      </c>
      <c r="F3183">
        <v>2</v>
      </c>
      <c r="G3183" t="s">
        <v>50</v>
      </c>
      <c r="H3183">
        <v>91.67</v>
      </c>
      <c r="I3183">
        <v>1</v>
      </c>
      <c r="J3183" t="s">
        <v>51</v>
      </c>
      <c r="K3183" t="s">
        <v>49</v>
      </c>
      <c r="L3183" s="52" t="s">
        <v>56</v>
      </c>
    </row>
    <row r="3184" spans="1:12" x14ac:dyDescent="0.25">
      <c r="A3184">
        <v>23122221</v>
      </c>
      <c r="B3184" t="s">
        <v>4545</v>
      </c>
      <c r="C3184" t="s">
        <v>4546</v>
      </c>
      <c r="D3184">
        <v>23122221</v>
      </c>
      <c r="E3184" t="s">
        <v>49</v>
      </c>
      <c r="F3184">
        <v>2</v>
      </c>
      <c r="G3184" t="s">
        <v>50</v>
      </c>
      <c r="H3184">
        <v>91.67</v>
      </c>
      <c r="I3184">
        <v>2</v>
      </c>
      <c r="J3184" t="s">
        <v>51</v>
      </c>
      <c r="K3184" t="s">
        <v>49</v>
      </c>
      <c r="L3184" s="52" t="s">
        <v>56</v>
      </c>
    </row>
    <row r="3185" spans="1:12" x14ac:dyDescent="0.25">
      <c r="B3185" t="s">
        <v>7971</v>
      </c>
      <c r="C3185" t="s">
        <v>4550</v>
      </c>
      <c r="E3185" t="s">
        <v>49</v>
      </c>
      <c r="I3185" s="53">
        <v>0</v>
      </c>
      <c r="J3185" t="s">
        <v>51</v>
      </c>
      <c r="K3185" t="s">
        <v>49</v>
      </c>
      <c r="L3185" s="52" t="s">
        <v>52</v>
      </c>
    </row>
    <row r="3186" spans="1:12" x14ac:dyDescent="0.25">
      <c r="B3186" t="s">
        <v>7972</v>
      </c>
      <c r="C3186" t="s">
        <v>4551</v>
      </c>
      <c r="E3186" t="s">
        <v>49</v>
      </c>
      <c r="I3186" s="53">
        <v>0</v>
      </c>
      <c r="J3186" t="s">
        <v>8594</v>
      </c>
      <c r="K3186" t="s">
        <v>49</v>
      </c>
      <c r="L3186" s="52" t="s">
        <v>52</v>
      </c>
    </row>
    <row r="3187" spans="1:12" x14ac:dyDescent="0.25">
      <c r="A3187">
        <v>23705389</v>
      </c>
      <c r="B3187" t="s">
        <v>4547</v>
      </c>
      <c r="C3187" t="s">
        <v>4548</v>
      </c>
      <c r="D3187">
        <v>23705389</v>
      </c>
      <c r="E3187" t="s">
        <v>49</v>
      </c>
      <c r="F3187">
        <v>6</v>
      </c>
      <c r="G3187" t="s">
        <v>74</v>
      </c>
      <c r="H3187">
        <v>100</v>
      </c>
      <c r="I3187">
        <v>1</v>
      </c>
      <c r="J3187" t="s">
        <v>75</v>
      </c>
      <c r="K3187" t="s">
        <v>49</v>
      </c>
      <c r="L3187" s="52" t="s">
        <v>52</v>
      </c>
    </row>
    <row r="3188" spans="1:12" x14ac:dyDescent="0.25">
      <c r="B3188" t="s">
        <v>7973</v>
      </c>
      <c r="C3188" t="s">
        <v>4552</v>
      </c>
      <c r="E3188" t="s">
        <v>49</v>
      </c>
      <c r="I3188" s="53">
        <v>1</v>
      </c>
      <c r="J3188" t="s">
        <v>8590</v>
      </c>
      <c r="K3188" t="s">
        <v>49</v>
      </c>
      <c r="L3188" s="52" t="s">
        <v>52</v>
      </c>
    </row>
    <row r="3189" spans="1:12" x14ac:dyDescent="0.25">
      <c r="B3189" t="s">
        <v>7974</v>
      </c>
      <c r="C3189" t="s">
        <v>4553</v>
      </c>
      <c r="E3189" t="s">
        <v>49</v>
      </c>
      <c r="I3189" s="53">
        <v>0</v>
      </c>
      <c r="J3189" t="s">
        <v>51</v>
      </c>
      <c r="K3189" t="s">
        <v>49</v>
      </c>
      <c r="L3189" s="52" t="s">
        <v>52</v>
      </c>
    </row>
    <row r="3190" spans="1:12" x14ac:dyDescent="0.25">
      <c r="B3190" t="s">
        <v>7975</v>
      </c>
      <c r="C3190" t="s">
        <v>4554</v>
      </c>
      <c r="E3190" t="s">
        <v>49</v>
      </c>
      <c r="I3190" s="53">
        <v>0</v>
      </c>
      <c r="J3190" t="s">
        <v>51</v>
      </c>
      <c r="K3190" t="s">
        <v>49</v>
      </c>
      <c r="L3190" s="52" t="s">
        <v>52</v>
      </c>
    </row>
    <row r="3191" spans="1:12" x14ac:dyDescent="0.25">
      <c r="B3191" t="s">
        <v>7976</v>
      </c>
      <c r="C3191" t="s">
        <v>4559</v>
      </c>
      <c r="E3191" t="s">
        <v>49</v>
      </c>
      <c r="I3191" s="53">
        <v>0</v>
      </c>
      <c r="J3191" t="s">
        <v>51</v>
      </c>
      <c r="K3191" t="s">
        <v>49</v>
      </c>
      <c r="L3191" s="52" t="s">
        <v>52</v>
      </c>
    </row>
    <row r="3192" spans="1:12" x14ac:dyDescent="0.25">
      <c r="A3192">
        <v>23725513</v>
      </c>
      <c r="B3192" t="s">
        <v>4555</v>
      </c>
      <c r="C3192" t="s">
        <v>4556</v>
      </c>
      <c r="D3192">
        <v>23725513</v>
      </c>
      <c r="E3192" t="s">
        <v>49</v>
      </c>
      <c r="G3192" t="s">
        <v>74</v>
      </c>
      <c r="H3192">
        <v>100</v>
      </c>
      <c r="I3192">
        <v>1</v>
      </c>
      <c r="J3192" t="s">
        <v>75</v>
      </c>
      <c r="K3192" t="s">
        <v>49</v>
      </c>
      <c r="L3192" s="52" t="s">
        <v>52</v>
      </c>
    </row>
    <row r="3193" spans="1:12" x14ac:dyDescent="0.25">
      <c r="B3193" t="s">
        <v>7977</v>
      </c>
      <c r="C3193" t="s">
        <v>4560</v>
      </c>
      <c r="E3193" t="s">
        <v>49</v>
      </c>
      <c r="I3193" s="53">
        <v>0</v>
      </c>
      <c r="J3193" t="s">
        <v>8594</v>
      </c>
      <c r="K3193" t="s">
        <v>49</v>
      </c>
      <c r="L3193" s="52" t="s">
        <v>52</v>
      </c>
    </row>
    <row r="3194" spans="1:12" x14ac:dyDescent="0.25">
      <c r="A3194">
        <v>23600056</v>
      </c>
      <c r="B3194" t="s">
        <v>4557</v>
      </c>
      <c r="C3194" t="s">
        <v>4558</v>
      </c>
      <c r="D3194">
        <v>23600056</v>
      </c>
      <c r="E3194" t="s">
        <v>49</v>
      </c>
      <c r="G3194" t="s">
        <v>50</v>
      </c>
      <c r="H3194">
        <v>91.67</v>
      </c>
      <c r="I3194">
        <v>0</v>
      </c>
      <c r="J3194" t="s">
        <v>51</v>
      </c>
      <c r="K3194" t="s">
        <v>49</v>
      </c>
      <c r="L3194" s="52" t="s">
        <v>52</v>
      </c>
    </row>
    <row r="3195" spans="1:12" x14ac:dyDescent="0.25">
      <c r="B3195" t="s">
        <v>7978</v>
      </c>
      <c r="C3195" t="s">
        <v>4561</v>
      </c>
      <c r="E3195" t="s">
        <v>49</v>
      </c>
      <c r="I3195" s="53">
        <v>1</v>
      </c>
      <c r="J3195" t="s">
        <v>8593</v>
      </c>
      <c r="K3195" t="s">
        <v>49</v>
      </c>
      <c r="L3195" s="52" t="s">
        <v>52</v>
      </c>
    </row>
    <row r="3196" spans="1:12" x14ac:dyDescent="0.25">
      <c r="B3196" t="s">
        <v>7979</v>
      </c>
      <c r="C3196" t="s">
        <v>4562</v>
      </c>
      <c r="E3196" t="s">
        <v>49</v>
      </c>
      <c r="I3196" s="53">
        <v>0</v>
      </c>
      <c r="J3196" t="s">
        <v>51</v>
      </c>
      <c r="K3196" t="s">
        <v>49</v>
      </c>
      <c r="L3196" s="52" t="s">
        <v>52</v>
      </c>
    </row>
    <row r="3197" spans="1:12" x14ac:dyDescent="0.25">
      <c r="A3197">
        <v>23366473</v>
      </c>
      <c r="B3197" t="s">
        <v>4563</v>
      </c>
      <c r="C3197" t="s">
        <v>4564</v>
      </c>
      <c r="D3197">
        <v>23366473</v>
      </c>
      <c r="E3197" t="s">
        <v>71</v>
      </c>
      <c r="F3197">
        <v>0</v>
      </c>
      <c r="G3197" t="s">
        <v>74</v>
      </c>
      <c r="H3197">
        <v>100</v>
      </c>
      <c r="I3197">
        <v>0</v>
      </c>
      <c r="J3197" t="s">
        <v>75</v>
      </c>
      <c r="K3197" t="s">
        <v>71</v>
      </c>
      <c r="L3197" s="52" t="s">
        <v>56</v>
      </c>
    </row>
    <row r="3198" spans="1:12" x14ac:dyDescent="0.25">
      <c r="A3198">
        <v>10863267</v>
      </c>
      <c r="B3198" t="s">
        <v>4565</v>
      </c>
      <c r="C3198" t="s">
        <v>4566</v>
      </c>
      <c r="D3198">
        <v>10863267</v>
      </c>
      <c r="E3198" t="s">
        <v>49</v>
      </c>
      <c r="F3198">
        <v>1</v>
      </c>
      <c r="G3198" t="s">
        <v>163</v>
      </c>
      <c r="H3198">
        <v>118.45</v>
      </c>
      <c r="I3198">
        <v>1</v>
      </c>
      <c r="J3198" t="s">
        <v>164</v>
      </c>
      <c r="K3198" t="s">
        <v>49</v>
      </c>
      <c r="L3198" s="52" t="s">
        <v>56</v>
      </c>
    </row>
    <row r="3199" spans="1:12" x14ac:dyDescent="0.25">
      <c r="B3199" t="s">
        <v>7980</v>
      </c>
      <c r="C3199" t="s">
        <v>4575</v>
      </c>
      <c r="E3199" t="s">
        <v>49</v>
      </c>
      <c r="I3199" s="53">
        <v>0</v>
      </c>
      <c r="J3199" t="s">
        <v>51</v>
      </c>
      <c r="K3199" t="s">
        <v>49</v>
      </c>
      <c r="L3199" s="52" t="s">
        <v>52</v>
      </c>
    </row>
    <row r="3200" spans="1:12" x14ac:dyDescent="0.25">
      <c r="A3200">
        <v>13039445</v>
      </c>
      <c r="B3200" t="s">
        <v>4567</v>
      </c>
      <c r="C3200" t="s">
        <v>4568</v>
      </c>
      <c r="D3200">
        <v>13039445</v>
      </c>
      <c r="E3200" t="s">
        <v>49</v>
      </c>
      <c r="F3200">
        <v>0</v>
      </c>
      <c r="G3200" t="s">
        <v>50</v>
      </c>
      <c r="H3200">
        <v>91.67</v>
      </c>
      <c r="I3200">
        <v>0</v>
      </c>
      <c r="J3200" t="s">
        <v>51</v>
      </c>
      <c r="K3200" t="s">
        <v>49</v>
      </c>
      <c r="L3200" s="52" t="s">
        <v>56</v>
      </c>
    </row>
    <row r="3201" spans="1:12" x14ac:dyDescent="0.25">
      <c r="A3201">
        <v>10855172</v>
      </c>
      <c r="B3201" t="s">
        <v>4569</v>
      </c>
      <c r="C3201" t="s">
        <v>4570</v>
      </c>
      <c r="D3201">
        <v>10855172</v>
      </c>
      <c r="E3201" t="s">
        <v>49</v>
      </c>
      <c r="F3201">
        <v>2</v>
      </c>
      <c r="G3201" t="s">
        <v>50</v>
      </c>
      <c r="H3201">
        <v>91.67</v>
      </c>
      <c r="I3201">
        <v>1</v>
      </c>
      <c r="J3201" t="s">
        <v>51</v>
      </c>
      <c r="K3201" t="s">
        <v>49</v>
      </c>
      <c r="L3201" s="52" t="s">
        <v>56</v>
      </c>
    </row>
    <row r="3202" spans="1:12" x14ac:dyDescent="0.25">
      <c r="B3202" t="s">
        <v>7981</v>
      </c>
      <c r="C3202" t="s">
        <v>4576</v>
      </c>
      <c r="E3202" t="s">
        <v>49</v>
      </c>
      <c r="I3202" s="53">
        <v>1</v>
      </c>
      <c r="J3202" t="s">
        <v>51</v>
      </c>
      <c r="K3202" t="s">
        <v>49</v>
      </c>
      <c r="L3202" s="52" t="s">
        <v>52</v>
      </c>
    </row>
    <row r="3203" spans="1:12" x14ac:dyDescent="0.25">
      <c r="A3203">
        <v>10851357</v>
      </c>
      <c r="B3203" t="s">
        <v>4571</v>
      </c>
      <c r="C3203" t="s">
        <v>4572</v>
      </c>
      <c r="D3203">
        <v>10851357</v>
      </c>
      <c r="E3203" t="s">
        <v>49</v>
      </c>
      <c r="F3203">
        <v>0</v>
      </c>
      <c r="G3203" t="s">
        <v>74</v>
      </c>
      <c r="H3203">
        <v>106.41</v>
      </c>
      <c r="I3203">
        <v>0</v>
      </c>
      <c r="J3203" t="s">
        <v>75</v>
      </c>
      <c r="K3203" t="s">
        <v>49</v>
      </c>
      <c r="L3203" s="52" t="s">
        <v>52</v>
      </c>
    </row>
    <row r="3204" spans="1:12" x14ac:dyDescent="0.25">
      <c r="B3204" t="s">
        <v>7982</v>
      </c>
      <c r="C3204" t="s">
        <v>4577</v>
      </c>
      <c r="E3204" t="s">
        <v>49</v>
      </c>
      <c r="I3204" s="53">
        <v>1</v>
      </c>
      <c r="J3204" t="s">
        <v>8590</v>
      </c>
      <c r="K3204" t="s">
        <v>49</v>
      </c>
      <c r="L3204" s="52" t="s">
        <v>52</v>
      </c>
    </row>
    <row r="3205" spans="1:12" x14ac:dyDescent="0.25">
      <c r="A3205">
        <v>10946476</v>
      </c>
      <c r="B3205" t="s">
        <v>4573</v>
      </c>
      <c r="C3205" t="s">
        <v>4574</v>
      </c>
      <c r="D3205">
        <v>10946476</v>
      </c>
      <c r="E3205" t="s">
        <v>49</v>
      </c>
      <c r="F3205">
        <v>1</v>
      </c>
      <c r="G3205" t="s">
        <v>74</v>
      </c>
      <c r="H3205">
        <v>100</v>
      </c>
      <c r="I3205">
        <v>0</v>
      </c>
      <c r="J3205" t="s">
        <v>75</v>
      </c>
      <c r="K3205" t="s">
        <v>49</v>
      </c>
      <c r="L3205" s="52" t="s">
        <v>52</v>
      </c>
    </row>
    <row r="3206" spans="1:12" x14ac:dyDescent="0.25">
      <c r="A3206">
        <v>10864357</v>
      </c>
      <c r="B3206" t="s">
        <v>4578</v>
      </c>
      <c r="C3206" t="s">
        <v>4579</v>
      </c>
      <c r="D3206">
        <v>10864357</v>
      </c>
      <c r="E3206" t="s">
        <v>49</v>
      </c>
      <c r="F3206">
        <v>0</v>
      </c>
      <c r="G3206" t="s">
        <v>50</v>
      </c>
      <c r="H3206">
        <v>98.4</v>
      </c>
      <c r="I3206">
        <v>0</v>
      </c>
      <c r="J3206" t="s">
        <v>51</v>
      </c>
      <c r="K3206" t="s">
        <v>49</v>
      </c>
      <c r="L3206" s="52" t="s">
        <v>56</v>
      </c>
    </row>
    <row r="3207" spans="1:12" x14ac:dyDescent="0.25">
      <c r="B3207" t="s">
        <v>7983</v>
      </c>
      <c r="C3207" t="s">
        <v>4580</v>
      </c>
      <c r="E3207" t="s">
        <v>49</v>
      </c>
      <c r="I3207" s="53">
        <v>3</v>
      </c>
      <c r="J3207" t="s">
        <v>8594</v>
      </c>
      <c r="K3207" t="s">
        <v>49</v>
      </c>
      <c r="L3207" s="52" t="s">
        <v>52</v>
      </c>
    </row>
    <row r="3208" spans="1:12" x14ac:dyDescent="0.25">
      <c r="A3208">
        <v>23001142</v>
      </c>
      <c r="B3208" t="s">
        <v>4581</v>
      </c>
      <c r="C3208" t="s">
        <v>4582</v>
      </c>
      <c r="D3208">
        <v>23001142</v>
      </c>
      <c r="E3208" t="s">
        <v>71</v>
      </c>
      <c r="F3208">
        <v>1</v>
      </c>
      <c r="G3208" t="s">
        <v>50</v>
      </c>
      <c r="H3208">
        <v>91.67</v>
      </c>
      <c r="I3208">
        <v>0</v>
      </c>
      <c r="J3208" t="s">
        <v>51</v>
      </c>
      <c r="K3208" t="s">
        <v>71</v>
      </c>
      <c r="L3208" s="52" t="s">
        <v>56</v>
      </c>
    </row>
    <row r="3209" spans="1:12" x14ac:dyDescent="0.25">
      <c r="B3209" t="s">
        <v>7984</v>
      </c>
      <c r="C3209" t="s">
        <v>4583</v>
      </c>
      <c r="E3209" t="s">
        <v>49</v>
      </c>
      <c r="I3209" s="53">
        <v>0</v>
      </c>
      <c r="J3209" t="s">
        <v>8594</v>
      </c>
      <c r="K3209" t="s">
        <v>49</v>
      </c>
      <c r="L3209" s="52" t="s">
        <v>52</v>
      </c>
    </row>
    <row r="3210" spans="1:12" x14ac:dyDescent="0.25">
      <c r="A3210">
        <v>10859164</v>
      </c>
      <c r="B3210" t="s">
        <v>4584</v>
      </c>
      <c r="C3210" t="s">
        <v>4585</v>
      </c>
      <c r="D3210">
        <v>10859164</v>
      </c>
      <c r="E3210" t="s">
        <v>71</v>
      </c>
      <c r="F3210">
        <v>0</v>
      </c>
      <c r="G3210" t="s">
        <v>50</v>
      </c>
      <c r="H3210">
        <v>98.4</v>
      </c>
      <c r="I3210">
        <v>0</v>
      </c>
      <c r="J3210" t="s">
        <v>51</v>
      </c>
      <c r="K3210" t="s">
        <v>71</v>
      </c>
      <c r="L3210" s="52" t="s">
        <v>56</v>
      </c>
    </row>
    <row r="3211" spans="1:12" x14ac:dyDescent="0.25">
      <c r="B3211" t="s">
        <v>7985</v>
      </c>
      <c r="C3211" t="s">
        <v>4592</v>
      </c>
      <c r="E3211" t="s">
        <v>49</v>
      </c>
      <c r="I3211" s="53">
        <v>0</v>
      </c>
      <c r="J3211" t="s">
        <v>8590</v>
      </c>
      <c r="K3211" t="s">
        <v>49</v>
      </c>
      <c r="L3211" s="52" t="s">
        <v>52</v>
      </c>
    </row>
    <row r="3212" spans="1:12" x14ac:dyDescent="0.25">
      <c r="A3212">
        <v>12278649</v>
      </c>
      <c r="B3212" t="s">
        <v>4586</v>
      </c>
      <c r="C3212" t="s">
        <v>4587</v>
      </c>
      <c r="D3212">
        <v>12278649</v>
      </c>
      <c r="E3212" t="s">
        <v>49</v>
      </c>
      <c r="F3212">
        <v>0</v>
      </c>
      <c r="G3212" t="s">
        <v>50</v>
      </c>
      <c r="H3212">
        <v>91.67</v>
      </c>
      <c r="I3212">
        <v>0</v>
      </c>
      <c r="J3212" t="s">
        <v>51</v>
      </c>
      <c r="K3212" t="s">
        <v>49</v>
      </c>
      <c r="L3212" s="52" t="s">
        <v>52</v>
      </c>
    </row>
    <row r="3213" spans="1:12" x14ac:dyDescent="0.25">
      <c r="B3213" t="s">
        <v>7986</v>
      </c>
      <c r="C3213" t="s">
        <v>4593</v>
      </c>
      <c r="E3213" t="s">
        <v>49</v>
      </c>
      <c r="I3213" s="53">
        <v>0</v>
      </c>
      <c r="J3213" t="s">
        <v>8590</v>
      </c>
      <c r="K3213" t="s">
        <v>49</v>
      </c>
      <c r="L3213" s="52" t="s">
        <v>56</v>
      </c>
    </row>
    <row r="3214" spans="1:12" x14ac:dyDescent="0.25">
      <c r="A3214">
        <v>10861480</v>
      </c>
      <c r="B3214" t="s">
        <v>4588</v>
      </c>
      <c r="C3214" t="s">
        <v>4589</v>
      </c>
      <c r="D3214">
        <v>10861480</v>
      </c>
      <c r="E3214" t="s">
        <v>49</v>
      </c>
      <c r="F3214">
        <v>5</v>
      </c>
      <c r="G3214" t="s">
        <v>117</v>
      </c>
      <c r="H3214">
        <v>108.33</v>
      </c>
      <c r="I3214">
        <v>3</v>
      </c>
      <c r="J3214" t="s">
        <v>118</v>
      </c>
      <c r="K3214" t="s">
        <v>49</v>
      </c>
      <c r="L3214" s="52" t="s">
        <v>56</v>
      </c>
    </row>
    <row r="3215" spans="1:12" x14ac:dyDescent="0.25">
      <c r="B3215" t="s">
        <v>7987</v>
      </c>
      <c r="C3215" t="s">
        <v>4594</v>
      </c>
      <c r="E3215" t="s">
        <v>49</v>
      </c>
      <c r="I3215" s="53">
        <v>2</v>
      </c>
      <c r="J3215" t="s">
        <v>8590</v>
      </c>
      <c r="K3215" t="s">
        <v>49</v>
      </c>
      <c r="L3215" s="52" t="s">
        <v>52</v>
      </c>
    </row>
    <row r="3216" spans="1:12" x14ac:dyDescent="0.25">
      <c r="B3216" t="s">
        <v>7988</v>
      </c>
      <c r="C3216" t="s">
        <v>4595</v>
      </c>
      <c r="E3216" t="s">
        <v>49</v>
      </c>
      <c r="I3216" s="53">
        <v>0</v>
      </c>
      <c r="J3216" t="s">
        <v>51</v>
      </c>
      <c r="K3216" t="s">
        <v>49</v>
      </c>
      <c r="L3216" s="52" t="s">
        <v>52</v>
      </c>
    </row>
    <row r="3217" spans="1:12" x14ac:dyDescent="0.25">
      <c r="A3217">
        <v>10866723</v>
      </c>
      <c r="B3217" t="s">
        <v>4590</v>
      </c>
      <c r="C3217" t="s">
        <v>4591</v>
      </c>
      <c r="D3217">
        <v>10866723</v>
      </c>
      <c r="E3217" t="s">
        <v>49</v>
      </c>
      <c r="F3217">
        <v>3</v>
      </c>
      <c r="G3217" t="s">
        <v>320</v>
      </c>
      <c r="H3217">
        <v>100</v>
      </c>
      <c r="I3217">
        <v>1</v>
      </c>
      <c r="J3217" t="s">
        <v>91</v>
      </c>
      <c r="K3217" t="s">
        <v>49</v>
      </c>
      <c r="L3217" s="52" t="s">
        <v>56</v>
      </c>
    </row>
    <row r="3218" spans="1:12" x14ac:dyDescent="0.25">
      <c r="B3218" t="s">
        <v>7989</v>
      </c>
      <c r="C3218" t="s">
        <v>4596</v>
      </c>
      <c r="E3218" t="s">
        <v>49</v>
      </c>
      <c r="I3218" s="53">
        <v>1</v>
      </c>
      <c r="J3218" t="s">
        <v>8594</v>
      </c>
      <c r="K3218" t="s">
        <v>49</v>
      </c>
      <c r="L3218" s="52" t="s">
        <v>52</v>
      </c>
    </row>
    <row r="3219" spans="1:12" x14ac:dyDescent="0.25">
      <c r="B3219" t="s">
        <v>7990</v>
      </c>
      <c r="C3219" t="s">
        <v>4597</v>
      </c>
      <c r="E3219" t="s">
        <v>49</v>
      </c>
      <c r="I3219" s="53">
        <v>1</v>
      </c>
      <c r="J3219" t="s">
        <v>8590</v>
      </c>
      <c r="K3219" t="s">
        <v>49</v>
      </c>
      <c r="L3219" s="52" t="s">
        <v>52</v>
      </c>
    </row>
    <row r="3220" spans="1:12" x14ac:dyDescent="0.25">
      <c r="B3220" t="s">
        <v>7991</v>
      </c>
      <c r="C3220" t="s">
        <v>4598</v>
      </c>
      <c r="E3220" t="s">
        <v>49</v>
      </c>
      <c r="I3220" s="53">
        <v>0</v>
      </c>
      <c r="J3220" t="s">
        <v>51</v>
      </c>
      <c r="K3220" t="s">
        <v>49</v>
      </c>
      <c r="L3220" s="52" t="s">
        <v>52</v>
      </c>
    </row>
    <row r="3221" spans="1:12" x14ac:dyDescent="0.25">
      <c r="B3221" t="s">
        <v>7992</v>
      </c>
      <c r="C3221" t="s">
        <v>4599</v>
      </c>
      <c r="E3221" t="s">
        <v>49</v>
      </c>
      <c r="I3221" s="53">
        <v>2</v>
      </c>
      <c r="J3221" t="s">
        <v>8590</v>
      </c>
      <c r="K3221" t="s">
        <v>49</v>
      </c>
      <c r="L3221" s="52" t="s">
        <v>52</v>
      </c>
    </row>
    <row r="3222" spans="1:12" x14ac:dyDescent="0.25">
      <c r="B3222" t="s">
        <v>7993</v>
      </c>
      <c r="C3222" t="s">
        <v>4600</v>
      </c>
      <c r="E3222" t="s">
        <v>49</v>
      </c>
      <c r="I3222" s="53">
        <v>0</v>
      </c>
      <c r="J3222" t="s">
        <v>8594</v>
      </c>
      <c r="K3222" t="s">
        <v>49</v>
      </c>
      <c r="L3222" s="52" t="s">
        <v>52</v>
      </c>
    </row>
    <row r="3223" spans="1:12" x14ac:dyDescent="0.25">
      <c r="B3223" t="s">
        <v>7994</v>
      </c>
      <c r="C3223" t="s">
        <v>4601</v>
      </c>
      <c r="E3223" t="s">
        <v>49</v>
      </c>
      <c r="I3223" s="53">
        <v>2</v>
      </c>
      <c r="J3223" t="s">
        <v>51</v>
      </c>
      <c r="K3223" t="s">
        <v>49</v>
      </c>
      <c r="L3223" s="52" t="s">
        <v>52</v>
      </c>
    </row>
    <row r="3224" spans="1:12" x14ac:dyDescent="0.25">
      <c r="B3224" t="s">
        <v>7995</v>
      </c>
      <c r="C3224" t="s">
        <v>4602</v>
      </c>
      <c r="E3224" t="s">
        <v>49</v>
      </c>
      <c r="I3224" s="53">
        <v>0</v>
      </c>
      <c r="J3224" t="s">
        <v>8594</v>
      </c>
      <c r="K3224" t="s">
        <v>49</v>
      </c>
      <c r="L3224" s="52" t="s">
        <v>52</v>
      </c>
    </row>
    <row r="3225" spans="1:12" x14ac:dyDescent="0.25">
      <c r="B3225" t="s">
        <v>7996</v>
      </c>
      <c r="C3225" t="s">
        <v>4603</v>
      </c>
      <c r="E3225" t="s">
        <v>49</v>
      </c>
      <c r="I3225" s="53">
        <v>1</v>
      </c>
      <c r="J3225" t="s">
        <v>51</v>
      </c>
      <c r="K3225" t="s">
        <v>49</v>
      </c>
      <c r="L3225" s="52" t="s">
        <v>52</v>
      </c>
    </row>
    <row r="3226" spans="1:12" x14ac:dyDescent="0.25">
      <c r="A3226">
        <v>13124275</v>
      </c>
      <c r="B3226" t="s">
        <v>4604</v>
      </c>
      <c r="C3226" t="s">
        <v>4605</v>
      </c>
      <c r="D3226">
        <v>13124275</v>
      </c>
      <c r="E3226" t="s">
        <v>49</v>
      </c>
      <c r="F3226">
        <v>0</v>
      </c>
      <c r="G3226" t="s">
        <v>50</v>
      </c>
      <c r="H3226">
        <v>91.67</v>
      </c>
      <c r="I3226">
        <v>0</v>
      </c>
      <c r="J3226" t="s">
        <v>51</v>
      </c>
      <c r="K3226" t="s">
        <v>49</v>
      </c>
      <c r="L3226" s="52" t="s">
        <v>56</v>
      </c>
    </row>
    <row r="3227" spans="1:12" x14ac:dyDescent="0.25">
      <c r="A3227">
        <v>21003287</v>
      </c>
      <c r="B3227" t="s">
        <v>4606</v>
      </c>
      <c r="D3227">
        <v>21003287</v>
      </c>
      <c r="E3227" t="s">
        <v>49</v>
      </c>
      <c r="H3227">
        <v>91.67</v>
      </c>
      <c r="J3227" t="s">
        <v>51</v>
      </c>
      <c r="K3227" t="s">
        <v>49</v>
      </c>
      <c r="L3227" s="52" t="s">
        <v>52</v>
      </c>
    </row>
    <row r="3228" spans="1:12" x14ac:dyDescent="0.25">
      <c r="B3228" t="s">
        <v>7997</v>
      </c>
      <c r="C3228" t="s">
        <v>4607</v>
      </c>
      <c r="E3228" t="s">
        <v>49</v>
      </c>
      <c r="I3228" s="53">
        <v>1</v>
      </c>
      <c r="J3228" t="s">
        <v>8594</v>
      </c>
      <c r="K3228" t="s">
        <v>49</v>
      </c>
      <c r="L3228" s="52" t="s">
        <v>52</v>
      </c>
    </row>
    <row r="3229" spans="1:12" x14ac:dyDescent="0.25">
      <c r="A3229">
        <v>23777551</v>
      </c>
      <c r="B3229" t="s">
        <v>4608</v>
      </c>
      <c r="C3229" t="s">
        <v>4609</v>
      </c>
      <c r="D3229">
        <v>23777551</v>
      </c>
      <c r="E3229" t="s">
        <v>71</v>
      </c>
      <c r="F3229">
        <v>0</v>
      </c>
      <c r="G3229" t="s">
        <v>50</v>
      </c>
      <c r="H3229">
        <v>91.67</v>
      </c>
      <c r="I3229">
        <v>0</v>
      </c>
      <c r="J3229" t="s">
        <v>51</v>
      </c>
      <c r="K3229" t="s">
        <v>71</v>
      </c>
      <c r="L3229" s="52" t="s">
        <v>56</v>
      </c>
    </row>
    <row r="3230" spans="1:12" x14ac:dyDescent="0.25">
      <c r="A3230">
        <v>23016224</v>
      </c>
      <c r="B3230" t="s">
        <v>4610</v>
      </c>
      <c r="C3230" t="s">
        <v>4611</v>
      </c>
      <c r="D3230">
        <v>23016224</v>
      </c>
      <c r="E3230" t="s">
        <v>71</v>
      </c>
      <c r="F3230">
        <v>0</v>
      </c>
      <c r="G3230" t="s">
        <v>50</v>
      </c>
      <c r="H3230">
        <v>91.67</v>
      </c>
      <c r="I3230">
        <v>0</v>
      </c>
      <c r="J3230" t="s">
        <v>51</v>
      </c>
      <c r="K3230" t="s">
        <v>71</v>
      </c>
      <c r="L3230" s="52" t="s">
        <v>56</v>
      </c>
    </row>
    <row r="3231" spans="1:12" x14ac:dyDescent="0.25">
      <c r="B3231" t="s">
        <v>7998</v>
      </c>
      <c r="C3231" t="s">
        <v>4612</v>
      </c>
      <c r="E3231" t="s">
        <v>49</v>
      </c>
      <c r="I3231" s="53">
        <v>1</v>
      </c>
      <c r="J3231" t="s">
        <v>181</v>
      </c>
      <c r="K3231" t="s">
        <v>49</v>
      </c>
      <c r="L3231" s="52" t="s">
        <v>52</v>
      </c>
    </row>
    <row r="3232" spans="1:12" x14ac:dyDescent="0.25">
      <c r="B3232" t="s">
        <v>7999</v>
      </c>
      <c r="C3232" t="s">
        <v>4613</v>
      </c>
      <c r="E3232" t="s">
        <v>49</v>
      </c>
      <c r="I3232" s="53">
        <v>0</v>
      </c>
      <c r="J3232" t="s">
        <v>51</v>
      </c>
      <c r="K3232" t="s">
        <v>49</v>
      </c>
      <c r="L3232" s="52" t="s">
        <v>52</v>
      </c>
    </row>
    <row r="3233" spans="1:12" x14ac:dyDescent="0.25">
      <c r="B3233" t="s">
        <v>8000</v>
      </c>
      <c r="C3233" t="s">
        <v>4616</v>
      </c>
      <c r="E3233" t="s">
        <v>49</v>
      </c>
      <c r="I3233" s="53">
        <v>0</v>
      </c>
      <c r="J3233" t="s">
        <v>51</v>
      </c>
      <c r="K3233" t="s">
        <v>49</v>
      </c>
      <c r="L3233" s="52" t="s">
        <v>52</v>
      </c>
    </row>
    <row r="3234" spans="1:12" x14ac:dyDescent="0.25">
      <c r="A3234">
        <v>10850751</v>
      </c>
      <c r="B3234" t="s">
        <v>4614</v>
      </c>
      <c r="C3234" t="s">
        <v>4615</v>
      </c>
      <c r="D3234">
        <v>10850751</v>
      </c>
      <c r="E3234" t="s">
        <v>49</v>
      </c>
      <c r="F3234">
        <v>3</v>
      </c>
      <c r="G3234" t="s">
        <v>101</v>
      </c>
      <c r="H3234">
        <v>112.5</v>
      </c>
      <c r="I3234">
        <v>1</v>
      </c>
      <c r="J3234" t="s">
        <v>102</v>
      </c>
      <c r="K3234" t="s">
        <v>49</v>
      </c>
      <c r="L3234" s="52" t="s">
        <v>52</v>
      </c>
    </row>
    <row r="3235" spans="1:12" x14ac:dyDescent="0.25">
      <c r="B3235" t="s">
        <v>8001</v>
      </c>
      <c r="C3235" t="s">
        <v>4617</v>
      </c>
      <c r="E3235" t="s">
        <v>49</v>
      </c>
      <c r="I3235" s="53">
        <v>0</v>
      </c>
      <c r="J3235" t="s">
        <v>51</v>
      </c>
      <c r="K3235" t="s">
        <v>49</v>
      </c>
      <c r="L3235" s="52" t="s">
        <v>52</v>
      </c>
    </row>
    <row r="3236" spans="1:12" x14ac:dyDescent="0.25">
      <c r="A3236">
        <v>21002346</v>
      </c>
      <c r="B3236" t="s">
        <v>4618</v>
      </c>
      <c r="C3236" t="s">
        <v>4619</v>
      </c>
      <c r="D3236">
        <v>21002346</v>
      </c>
      <c r="E3236" t="s">
        <v>49</v>
      </c>
      <c r="F3236">
        <v>0</v>
      </c>
      <c r="G3236" t="s">
        <v>74</v>
      </c>
      <c r="H3236">
        <v>100</v>
      </c>
      <c r="I3236">
        <v>0</v>
      </c>
      <c r="J3236" t="s">
        <v>75</v>
      </c>
      <c r="K3236" t="s">
        <v>49</v>
      </c>
      <c r="L3236" s="52" t="s">
        <v>56</v>
      </c>
    </row>
    <row r="3237" spans="1:12" x14ac:dyDescent="0.25">
      <c r="B3237" t="s">
        <v>8002</v>
      </c>
      <c r="C3237" t="s">
        <v>4620</v>
      </c>
      <c r="E3237" t="s">
        <v>49</v>
      </c>
      <c r="I3237" s="53">
        <v>1</v>
      </c>
      <c r="J3237" t="s">
        <v>8590</v>
      </c>
      <c r="K3237" t="s">
        <v>49</v>
      </c>
      <c r="L3237" s="52" t="s">
        <v>52</v>
      </c>
    </row>
    <row r="3238" spans="1:12" x14ac:dyDescent="0.25">
      <c r="B3238" t="s">
        <v>8003</v>
      </c>
      <c r="C3238" t="s">
        <v>4621</v>
      </c>
      <c r="E3238" t="s">
        <v>49</v>
      </c>
      <c r="I3238" s="53">
        <v>0</v>
      </c>
      <c r="J3238" t="s">
        <v>8595</v>
      </c>
      <c r="K3238" t="s">
        <v>49</v>
      </c>
      <c r="L3238" s="52" t="s">
        <v>52</v>
      </c>
    </row>
    <row r="3239" spans="1:12" x14ac:dyDescent="0.25">
      <c r="A3239">
        <v>10860326</v>
      </c>
      <c r="B3239" t="s">
        <v>4622</v>
      </c>
      <c r="C3239" t="s">
        <v>4623</v>
      </c>
      <c r="D3239">
        <v>10860326</v>
      </c>
      <c r="E3239" t="s">
        <v>49</v>
      </c>
      <c r="F3239">
        <v>1</v>
      </c>
      <c r="G3239" t="s">
        <v>50</v>
      </c>
      <c r="H3239">
        <v>91.67</v>
      </c>
      <c r="I3239">
        <v>0</v>
      </c>
      <c r="J3239" t="s">
        <v>51</v>
      </c>
      <c r="K3239" t="s">
        <v>49</v>
      </c>
      <c r="L3239" s="52" t="s">
        <v>56</v>
      </c>
    </row>
    <row r="3240" spans="1:12" x14ac:dyDescent="0.25">
      <c r="A3240">
        <v>11013248</v>
      </c>
      <c r="B3240" t="s">
        <v>4624</v>
      </c>
      <c r="C3240" t="s">
        <v>4625</v>
      </c>
      <c r="D3240">
        <v>11013248</v>
      </c>
      <c r="E3240" t="s">
        <v>49</v>
      </c>
      <c r="F3240">
        <v>4</v>
      </c>
      <c r="G3240" t="s">
        <v>50</v>
      </c>
      <c r="H3240">
        <v>98.4</v>
      </c>
      <c r="I3240">
        <v>1</v>
      </c>
      <c r="J3240" t="s">
        <v>51</v>
      </c>
      <c r="K3240" t="s">
        <v>49</v>
      </c>
      <c r="L3240" s="52" t="s">
        <v>56</v>
      </c>
    </row>
    <row r="3241" spans="1:12" x14ac:dyDescent="0.25">
      <c r="A3241">
        <v>24015115</v>
      </c>
      <c r="B3241" t="s">
        <v>4626</v>
      </c>
      <c r="C3241" t="s">
        <v>4627</v>
      </c>
      <c r="D3241">
        <v>24015115</v>
      </c>
      <c r="E3241" t="s">
        <v>49</v>
      </c>
      <c r="F3241">
        <v>0</v>
      </c>
      <c r="G3241" t="s">
        <v>74</v>
      </c>
      <c r="H3241">
        <v>100</v>
      </c>
      <c r="I3241">
        <v>0</v>
      </c>
      <c r="J3241" t="s">
        <v>75</v>
      </c>
      <c r="K3241" t="s">
        <v>49</v>
      </c>
      <c r="L3241" s="52" t="s">
        <v>52</v>
      </c>
    </row>
    <row r="3242" spans="1:12" x14ac:dyDescent="0.25">
      <c r="B3242" t="s">
        <v>8004</v>
      </c>
      <c r="C3242" t="s">
        <v>4628</v>
      </c>
      <c r="E3242" t="s">
        <v>49</v>
      </c>
      <c r="I3242" s="53">
        <v>1</v>
      </c>
      <c r="J3242" t="s">
        <v>51</v>
      </c>
      <c r="K3242" t="s">
        <v>49</v>
      </c>
      <c r="L3242" s="52" t="s">
        <v>52</v>
      </c>
    </row>
    <row r="3243" spans="1:12" x14ac:dyDescent="0.25">
      <c r="A3243">
        <v>23148713</v>
      </c>
      <c r="B3243" t="s">
        <v>4629</v>
      </c>
      <c r="C3243" t="s">
        <v>4630</v>
      </c>
      <c r="D3243">
        <v>23148713</v>
      </c>
      <c r="E3243" t="s">
        <v>49</v>
      </c>
      <c r="F3243">
        <v>0</v>
      </c>
      <c r="G3243" t="s">
        <v>50</v>
      </c>
      <c r="H3243">
        <v>91.67</v>
      </c>
      <c r="I3243">
        <v>0</v>
      </c>
      <c r="J3243" t="s">
        <v>51</v>
      </c>
      <c r="K3243" t="s">
        <v>49</v>
      </c>
      <c r="L3243" s="52" t="s">
        <v>56</v>
      </c>
    </row>
    <row r="3244" spans="1:12" x14ac:dyDescent="0.25">
      <c r="A3244">
        <v>10845707</v>
      </c>
      <c r="B3244" t="s">
        <v>4631</v>
      </c>
      <c r="C3244" t="s">
        <v>4632</v>
      </c>
      <c r="D3244">
        <v>10845707</v>
      </c>
      <c r="E3244" t="s">
        <v>71</v>
      </c>
      <c r="F3244">
        <v>0</v>
      </c>
      <c r="G3244" t="s">
        <v>50</v>
      </c>
      <c r="H3244">
        <v>98.4</v>
      </c>
      <c r="I3244">
        <v>0</v>
      </c>
      <c r="J3244" t="s">
        <v>51</v>
      </c>
      <c r="K3244" t="s">
        <v>71</v>
      </c>
      <c r="L3244" s="52" t="s">
        <v>56</v>
      </c>
    </row>
    <row r="3245" spans="1:12" x14ac:dyDescent="0.25">
      <c r="A3245">
        <v>23747998</v>
      </c>
      <c r="B3245" t="s">
        <v>4633</v>
      </c>
      <c r="C3245" t="s">
        <v>4634</v>
      </c>
      <c r="D3245">
        <v>23747998</v>
      </c>
      <c r="E3245" t="s">
        <v>49</v>
      </c>
      <c r="F3245">
        <v>3</v>
      </c>
      <c r="H3245">
        <v>91.67</v>
      </c>
      <c r="I3245">
        <v>2</v>
      </c>
      <c r="J3245" t="s">
        <v>51</v>
      </c>
      <c r="K3245" t="s">
        <v>49</v>
      </c>
      <c r="L3245" s="52" t="s">
        <v>56</v>
      </c>
    </row>
    <row r="3246" spans="1:12" x14ac:dyDescent="0.25">
      <c r="B3246" t="s">
        <v>8005</v>
      </c>
      <c r="C3246" t="s">
        <v>4635</v>
      </c>
      <c r="E3246" t="s">
        <v>49</v>
      </c>
      <c r="I3246" s="53">
        <v>0</v>
      </c>
      <c r="J3246" t="s">
        <v>51</v>
      </c>
      <c r="K3246" t="s">
        <v>49</v>
      </c>
      <c r="L3246" s="52" t="s">
        <v>52</v>
      </c>
    </row>
    <row r="3247" spans="1:12" x14ac:dyDescent="0.25">
      <c r="A3247">
        <v>10894282</v>
      </c>
      <c r="B3247" t="s">
        <v>4636</v>
      </c>
      <c r="C3247" t="s">
        <v>4637</v>
      </c>
      <c r="D3247">
        <v>10894282</v>
      </c>
      <c r="E3247" t="s">
        <v>49</v>
      </c>
      <c r="F3247">
        <v>10</v>
      </c>
      <c r="G3247" t="s">
        <v>50</v>
      </c>
      <c r="H3247">
        <v>91.67</v>
      </c>
      <c r="I3247">
        <v>2</v>
      </c>
      <c r="J3247" t="s">
        <v>51</v>
      </c>
      <c r="K3247" t="s">
        <v>49</v>
      </c>
      <c r="L3247" s="52" t="s">
        <v>52</v>
      </c>
    </row>
    <row r="3248" spans="1:12" x14ac:dyDescent="0.25">
      <c r="A3248">
        <v>23726432</v>
      </c>
      <c r="B3248" t="s">
        <v>4638</v>
      </c>
      <c r="C3248" t="s">
        <v>4639</v>
      </c>
      <c r="D3248">
        <v>23726432</v>
      </c>
      <c r="E3248" t="s">
        <v>49</v>
      </c>
      <c r="F3248">
        <v>0</v>
      </c>
      <c r="G3248" t="s">
        <v>50</v>
      </c>
      <c r="H3248">
        <v>91.67</v>
      </c>
      <c r="I3248">
        <v>0</v>
      </c>
      <c r="J3248" t="s">
        <v>51</v>
      </c>
      <c r="K3248" t="s">
        <v>49</v>
      </c>
      <c r="L3248" s="52" t="s">
        <v>52</v>
      </c>
    </row>
    <row r="3249" spans="1:12" x14ac:dyDescent="0.25">
      <c r="A3249">
        <v>21007644</v>
      </c>
      <c r="B3249" t="s">
        <v>4640</v>
      </c>
      <c r="C3249" t="s">
        <v>4641</v>
      </c>
      <c r="D3249">
        <v>21007644</v>
      </c>
      <c r="E3249" t="s">
        <v>49</v>
      </c>
      <c r="F3249">
        <v>0</v>
      </c>
      <c r="H3249">
        <v>100</v>
      </c>
      <c r="I3249">
        <v>0</v>
      </c>
      <c r="J3249" t="s">
        <v>75</v>
      </c>
      <c r="K3249" t="s">
        <v>49</v>
      </c>
      <c r="L3249" s="52" t="s">
        <v>56</v>
      </c>
    </row>
    <row r="3250" spans="1:12" x14ac:dyDescent="0.25">
      <c r="A3250">
        <v>23726430</v>
      </c>
      <c r="B3250" t="s">
        <v>4642</v>
      </c>
      <c r="C3250" t="s">
        <v>4643</v>
      </c>
      <c r="D3250">
        <v>23726430</v>
      </c>
      <c r="E3250" t="s">
        <v>49</v>
      </c>
      <c r="F3250">
        <v>0</v>
      </c>
      <c r="G3250" t="s">
        <v>74</v>
      </c>
      <c r="H3250">
        <v>100</v>
      </c>
      <c r="I3250">
        <v>0</v>
      </c>
      <c r="J3250" t="s">
        <v>75</v>
      </c>
      <c r="K3250" t="s">
        <v>49</v>
      </c>
      <c r="L3250" s="52" t="s">
        <v>52</v>
      </c>
    </row>
    <row r="3251" spans="1:12" x14ac:dyDescent="0.25">
      <c r="B3251" t="s">
        <v>8006</v>
      </c>
      <c r="C3251" t="s">
        <v>4644</v>
      </c>
      <c r="E3251" t="s">
        <v>49</v>
      </c>
      <c r="I3251" s="53">
        <v>3</v>
      </c>
      <c r="J3251" t="s">
        <v>8590</v>
      </c>
      <c r="K3251" t="s">
        <v>49</v>
      </c>
      <c r="L3251" s="52" t="s">
        <v>52</v>
      </c>
    </row>
    <row r="3252" spans="1:12" x14ac:dyDescent="0.25">
      <c r="B3252" t="s">
        <v>8007</v>
      </c>
      <c r="C3252" t="s">
        <v>4645</v>
      </c>
      <c r="E3252" t="s">
        <v>49</v>
      </c>
      <c r="I3252" s="53">
        <v>0</v>
      </c>
      <c r="J3252" t="s">
        <v>8595</v>
      </c>
      <c r="K3252" t="s">
        <v>49</v>
      </c>
      <c r="L3252" s="52" t="s">
        <v>52</v>
      </c>
    </row>
    <row r="3253" spans="1:12" x14ac:dyDescent="0.25">
      <c r="B3253" t="s">
        <v>8008</v>
      </c>
      <c r="C3253" t="s">
        <v>4646</v>
      </c>
      <c r="E3253" t="s">
        <v>49</v>
      </c>
      <c r="I3253" s="53">
        <v>1</v>
      </c>
      <c r="J3253" t="s">
        <v>8594</v>
      </c>
      <c r="K3253" t="s">
        <v>49</v>
      </c>
      <c r="L3253" s="52" t="s">
        <v>52</v>
      </c>
    </row>
    <row r="3254" spans="1:12" x14ac:dyDescent="0.25">
      <c r="B3254" t="s">
        <v>8009</v>
      </c>
      <c r="C3254" t="s">
        <v>4647</v>
      </c>
      <c r="E3254" t="s">
        <v>49</v>
      </c>
      <c r="I3254" s="53">
        <v>0</v>
      </c>
      <c r="J3254" t="s">
        <v>51</v>
      </c>
      <c r="K3254" t="s">
        <v>49</v>
      </c>
      <c r="L3254" s="52" t="s">
        <v>52</v>
      </c>
    </row>
    <row r="3255" spans="1:12" x14ac:dyDescent="0.25">
      <c r="B3255" t="s">
        <v>8010</v>
      </c>
      <c r="C3255" t="s">
        <v>4648</v>
      </c>
      <c r="E3255" t="s">
        <v>49</v>
      </c>
      <c r="I3255" s="53">
        <v>0</v>
      </c>
      <c r="J3255" t="s">
        <v>51</v>
      </c>
      <c r="K3255" t="s">
        <v>49</v>
      </c>
      <c r="L3255" s="52" t="s">
        <v>52</v>
      </c>
    </row>
    <row r="3256" spans="1:12" x14ac:dyDescent="0.25">
      <c r="B3256" t="s">
        <v>8011</v>
      </c>
      <c r="C3256" t="s">
        <v>4649</v>
      </c>
      <c r="E3256" t="s">
        <v>49</v>
      </c>
      <c r="I3256" s="53">
        <v>0</v>
      </c>
      <c r="J3256" t="s">
        <v>51</v>
      </c>
      <c r="K3256" t="s">
        <v>49</v>
      </c>
      <c r="L3256" s="52" t="s">
        <v>52</v>
      </c>
    </row>
    <row r="3257" spans="1:12" x14ac:dyDescent="0.25">
      <c r="B3257" t="s">
        <v>8012</v>
      </c>
      <c r="C3257" t="s">
        <v>4652</v>
      </c>
      <c r="E3257" t="s">
        <v>49</v>
      </c>
      <c r="I3257" s="53">
        <v>1</v>
      </c>
      <c r="J3257" t="s">
        <v>51</v>
      </c>
      <c r="K3257" t="s">
        <v>49</v>
      </c>
      <c r="L3257" s="52" t="s">
        <v>52</v>
      </c>
    </row>
    <row r="3258" spans="1:12" x14ac:dyDescent="0.25">
      <c r="A3258">
        <v>10920713</v>
      </c>
      <c r="B3258" t="s">
        <v>4650</v>
      </c>
      <c r="C3258" t="s">
        <v>4651</v>
      </c>
      <c r="D3258">
        <v>10920713</v>
      </c>
      <c r="E3258" t="s">
        <v>49</v>
      </c>
      <c r="G3258" t="s">
        <v>117</v>
      </c>
      <c r="H3258">
        <v>108.33</v>
      </c>
      <c r="I3258">
        <v>5</v>
      </c>
      <c r="J3258" t="s">
        <v>118</v>
      </c>
      <c r="K3258" t="s">
        <v>49</v>
      </c>
      <c r="L3258" s="52" t="s">
        <v>52</v>
      </c>
    </row>
    <row r="3259" spans="1:12" x14ac:dyDescent="0.25">
      <c r="B3259" t="s">
        <v>8013</v>
      </c>
      <c r="C3259" t="s">
        <v>4653</v>
      </c>
      <c r="E3259" t="s">
        <v>49</v>
      </c>
      <c r="I3259" s="53">
        <v>1</v>
      </c>
      <c r="J3259" t="s">
        <v>8594</v>
      </c>
      <c r="K3259" t="s">
        <v>49</v>
      </c>
      <c r="L3259" s="52" t="s">
        <v>52</v>
      </c>
    </row>
    <row r="3260" spans="1:12" x14ac:dyDescent="0.25">
      <c r="A3260">
        <v>10840843</v>
      </c>
      <c r="B3260" t="s">
        <v>4654</v>
      </c>
      <c r="C3260" t="s">
        <v>4655</v>
      </c>
      <c r="D3260">
        <v>10840843</v>
      </c>
      <c r="E3260" t="s">
        <v>49</v>
      </c>
      <c r="F3260">
        <v>0</v>
      </c>
      <c r="G3260" t="s">
        <v>50</v>
      </c>
      <c r="H3260">
        <v>98.4</v>
      </c>
      <c r="I3260">
        <v>0</v>
      </c>
      <c r="J3260" t="s">
        <v>51</v>
      </c>
      <c r="K3260" t="s">
        <v>49</v>
      </c>
      <c r="L3260" s="52" t="s">
        <v>52</v>
      </c>
    </row>
    <row r="3261" spans="1:12" x14ac:dyDescent="0.25">
      <c r="B3261" t="s">
        <v>8014</v>
      </c>
      <c r="C3261" t="s">
        <v>4656</v>
      </c>
      <c r="E3261" t="s">
        <v>49</v>
      </c>
      <c r="I3261" s="53">
        <v>0</v>
      </c>
      <c r="J3261" t="s">
        <v>51</v>
      </c>
      <c r="K3261" t="s">
        <v>49</v>
      </c>
      <c r="L3261" s="52" t="s">
        <v>52</v>
      </c>
    </row>
    <row r="3262" spans="1:12" x14ac:dyDescent="0.25">
      <c r="B3262" t="s">
        <v>8015</v>
      </c>
      <c r="C3262" t="s">
        <v>4657</v>
      </c>
      <c r="E3262" t="s">
        <v>49</v>
      </c>
      <c r="I3262" s="53">
        <v>2</v>
      </c>
      <c r="J3262" t="s">
        <v>8595</v>
      </c>
      <c r="K3262" t="s">
        <v>49</v>
      </c>
      <c r="L3262" s="52" t="s">
        <v>52</v>
      </c>
    </row>
    <row r="3263" spans="1:12" x14ac:dyDescent="0.25">
      <c r="A3263">
        <v>10861434</v>
      </c>
      <c r="B3263" t="s">
        <v>4658</v>
      </c>
      <c r="C3263" t="s">
        <v>4659</v>
      </c>
      <c r="D3263">
        <v>10861434</v>
      </c>
      <c r="E3263" t="s">
        <v>49</v>
      </c>
      <c r="F3263">
        <v>4</v>
      </c>
      <c r="G3263" t="s">
        <v>74</v>
      </c>
      <c r="H3263">
        <v>100</v>
      </c>
      <c r="I3263">
        <v>2</v>
      </c>
      <c r="J3263" t="s">
        <v>75</v>
      </c>
      <c r="K3263" t="s">
        <v>49</v>
      </c>
      <c r="L3263" s="52" t="s">
        <v>52</v>
      </c>
    </row>
    <row r="3264" spans="1:12" x14ac:dyDescent="0.25">
      <c r="B3264" t="s">
        <v>8016</v>
      </c>
      <c r="C3264" t="s">
        <v>4660</v>
      </c>
      <c r="E3264" t="s">
        <v>49</v>
      </c>
      <c r="I3264" s="53">
        <v>0</v>
      </c>
      <c r="J3264" t="s">
        <v>51</v>
      </c>
      <c r="K3264" t="s">
        <v>49</v>
      </c>
      <c r="L3264" s="52" t="s">
        <v>52</v>
      </c>
    </row>
    <row r="3265" spans="1:12" x14ac:dyDescent="0.25">
      <c r="A3265">
        <v>15028290</v>
      </c>
      <c r="B3265" t="s">
        <v>4661</v>
      </c>
      <c r="C3265" t="s">
        <v>4662</v>
      </c>
      <c r="D3265">
        <v>15028290</v>
      </c>
      <c r="E3265" t="s">
        <v>49</v>
      </c>
      <c r="F3265">
        <v>2</v>
      </c>
      <c r="G3265" t="s">
        <v>50</v>
      </c>
      <c r="H3265">
        <v>91.67</v>
      </c>
      <c r="I3265">
        <v>0</v>
      </c>
      <c r="J3265" t="s">
        <v>51</v>
      </c>
      <c r="K3265" t="s">
        <v>49</v>
      </c>
      <c r="L3265" s="52" t="s">
        <v>56</v>
      </c>
    </row>
    <row r="3266" spans="1:12" x14ac:dyDescent="0.25">
      <c r="A3266">
        <v>10850709</v>
      </c>
      <c r="B3266" t="s">
        <v>4663</v>
      </c>
      <c r="C3266" t="s">
        <v>4664</v>
      </c>
      <c r="D3266">
        <v>10850709</v>
      </c>
      <c r="E3266" t="s">
        <v>49</v>
      </c>
      <c r="F3266">
        <v>5</v>
      </c>
      <c r="G3266" t="s">
        <v>74</v>
      </c>
      <c r="H3266">
        <v>106.41</v>
      </c>
      <c r="I3266">
        <v>1</v>
      </c>
      <c r="J3266" t="s">
        <v>75</v>
      </c>
      <c r="K3266" t="s">
        <v>49</v>
      </c>
      <c r="L3266" s="52" t="s">
        <v>56</v>
      </c>
    </row>
    <row r="3267" spans="1:12" x14ac:dyDescent="0.25">
      <c r="B3267" t="s">
        <v>8017</v>
      </c>
      <c r="C3267" t="s">
        <v>4665</v>
      </c>
      <c r="E3267" t="s">
        <v>49</v>
      </c>
      <c r="I3267" s="53">
        <v>0</v>
      </c>
      <c r="J3267" t="s">
        <v>51</v>
      </c>
      <c r="K3267" t="s">
        <v>49</v>
      </c>
      <c r="L3267" s="52" t="s">
        <v>52</v>
      </c>
    </row>
    <row r="3268" spans="1:12" x14ac:dyDescent="0.25">
      <c r="B3268" t="s">
        <v>8018</v>
      </c>
      <c r="C3268" t="s">
        <v>4666</v>
      </c>
      <c r="E3268" t="s">
        <v>49</v>
      </c>
      <c r="I3268" s="53">
        <v>0</v>
      </c>
      <c r="J3268" t="s">
        <v>51</v>
      </c>
      <c r="K3268" t="s">
        <v>49</v>
      </c>
      <c r="L3268" s="52" t="s">
        <v>52</v>
      </c>
    </row>
    <row r="3269" spans="1:12" x14ac:dyDescent="0.25">
      <c r="A3269">
        <v>15326789</v>
      </c>
      <c r="B3269" t="s">
        <v>4667</v>
      </c>
      <c r="C3269" t="s">
        <v>4668</v>
      </c>
      <c r="D3269">
        <v>15326789</v>
      </c>
      <c r="E3269" t="s">
        <v>49</v>
      </c>
      <c r="F3269">
        <v>0</v>
      </c>
      <c r="G3269" t="s">
        <v>50</v>
      </c>
      <c r="H3269">
        <v>91.67</v>
      </c>
      <c r="I3269">
        <v>0</v>
      </c>
      <c r="J3269" t="s">
        <v>51</v>
      </c>
      <c r="K3269" t="s">
        <v>49</v>
      </c>
      <c r="L3269" s="52" t="s">
        <v>56</v>
      </c>
    </row>
    <row r="3270" spans="1:12" x14ac:dyDescent="0.25">
      <c r="A3270">
        <v>24006276</v>
      </c>
      <c r="B3270" t="s">
        <v>4669</v>
      </c>
      <c r="C3270" t="s">
        <v>4670</v>
      </c>
      <c r="D3270">
        <v>24006276</v>
      </c>
      <c r="E3270" t="s">
        <v>49</v>
      </c>
      <c r="F3270">
        <v>0</v>
      </c>
      <c r="G3270" t="s">
        <v>74</v>
      </c>
      <c r="H3270">
        <v>100</v>
      </c>
      <c r="I3270">
        <v>3</v>
      </c>
      <c r="J3270" t="s">
        <v>75</v>
      </c>
      <c r="K3270" t="s">
        <v>49</v>
      </c>
      <c r="L3270" s="52" t="s">
        <v>52</v>
      </c>
    </row>
    <row r="3271" spans="1:12" x14ac:dyDescent="0.25">
      <c r="B3271" t="s">
        <v>8019</v>
      </c>
      <c r="C3271" t="s">
        <v>4671</v>
      </c>
      <c r="E3271" t="s">
        <v>49</v>
      </c>
      <c r="I3271" s="53">
        <v>1</v>
      </c>
      <c r="J3271" t="s">
        <v>8594</v>
      </c>
      <c r="K3271" t="s">
        <v>49</v>
      </c>
      <c r="L3271" s="52" t="s">
        <v>52</v>
      </c>
    </row>
    <row r="3272" spans="1:12" x14ac:dyDescent="0.25">
      <c r="B3272" t="s">
        <v>8020</v>
      </c>
      <c r="C3272" t="s">
        <v>4672</v>
      </c>
      <c r="E3272" t="s">
        <v>49</v>
      </c>
      <c r="I3272" s="53">
        <v>0</v>
      </c>
      <c r="J3272" t="s">
        <v>51</v>
      </c>
      <c r="K3272" t="s">
        <v>49</v>
      </c>
      <c r="L3272" s="52" t="s">
        <v>52</v>
      </c>
    </row>
    <row r="3273" spans="1:12" x14ac:dyDescent="0.25">
      <c r="A3273">
        <v>23948120</v>
      </c>
      <c r="B3273" t="s">
        <v>4673</v>
      </c>
      <c r="C3273" t="s">
        <v>4674</v>
      </c>
      <c r="D3273">
        <v>23948120</v>
      </c>
      <c r="E3273" t="s">
        <v>49</v>
      </c>
      <c r="F3273">
        <v>0</v>
      </c>
      <c r="G3273" t="s">
        <v>74</v>
      </c>
      <c r="H3273">
        <v>100</v>
      </c>
      <c r="I3273">
        <v>0</v>
      </c>
      <c r="J3273" t="s">
        <v>75</v>
      </c>
      <c r="K3273" t="s">
        <v>49</v>
      </c>
      <c r="L3273" s="52" t="s">
        <v>56</v>
      </c>
    </row>
    <row r="3274" spans="1:12" x14ac:dyDescent="0.25">
      <c r="B3274" t="s">
        <v>8021</v>
      </c>
      <c r="C3274" t="s">
        <v>4675</v>
      </c>
      <c r="E3274" t="s">
        <v>49</v>
      </c>
      <c r="I3274" s="53">
        <v>0</v>
      </c>
      <c r="J3274" t="s">
        <v>51</v>
      </c>
      <c r="K3274" t="s">
        <v>49</v>
      </c>
      <c r="L3274" s="52" t="s">
        <v>52</v>
      </c>
    </row>
    <row r="3275" spans="1:12" x14ac:dyDescent="0.25">
      <c r="A3275">
        <v>24006908</v>
      </c>
      <c r="B3275" t="s">
        <v>4676</v>
      </c>
      <c r="C3275" t="s">
        <v>4677</v>
      </c>
      <c r="D3275">
        <v>24006908</v>
      </c>
      <c r="E3275" t="s">
        <v>49</v>
      </c>
      <c r="F3275">
        <v>0</v>
      </c>
      <c r="G3275" t="s">
        <v>74</v>
      </c>
      <c r="H3275">
        <v>100</v>
      </c>
      <c r="I3275">
        <v>0</v>
      </c>
      <c r="J3275" t="s">
        <v>75</v>
      </c>
      <c r="K3275" t="s">
        <v>49</v>
      </c>
      <c r="L3275" s="52" t="s">
        <v>52</v>
      </c>
    </row>
    <row r="3276" spans="1:12" x14ac:dyDescent="0.25">
      <c r="B3276" t="s">
        <v>8022</v>
      </c>
      <c r="C3276" t="s">
        <v>4678</v>
      </c>
      <c r="E3276" t="s">
        <v>49</v>
      </c>
      <c r="I3276" s="53">
        <v>0</v>
      </c>
      <c r="J3276" t="s">
        <v>8594</v>
      </c>
      <c r="K3276" t="s">
        <v>49</v>
      </c>
      <c r="L3276" s="52" t="s">
        <v>52</v>
      </c>
    </row>
    <row r="3277" spans="1:12" x14ac:dyDescent="0.25">
      <c r="A3277">
        <v>13156941</v>
      </c>
      <c r="B3277" t="s">
        <v>8023</v>
      </c>
      <c r="C3277" t="s">
        <v>4679</v>
      </c>
      <c r="D3277">
        <v>13156941</v>
      </c>
      <c r="E3277" t="s">
        <v>49</v>
      </c>
      <c r="F3277">
        <v>1</v>
      </c>
      <c r="G3277" t="s">
        <v>50</v>
      </c>
      <c r="H3277">
        <v>91.67</v>
      </c>
      <c r="I3277" s="53">
        <v>0</v>
      </c>
      <c r="J3277" t="s">
        <v>51</v>
      </c>
      <c r="K3277" t="s">
        <v>49</v>
      </c>
      <c r="L3277" s="52" t="s">
        <v>56</v>
      </c>
    </row>
    <row r="3278" spans="1:12" x14ac:dyDescent="0.25">
      <c r="A3278">
        <v>23125924</v>
      </c>
      <c r="B3278" t="s">
        <v>4680</v>
      </c>
      <c r="C3278" t="s">
        <v>4681</v>
      </c>
      <c r="D3278">
        <v>23125924</v>
      </c>
      <c r="E3278" t="s">
        <v>71</v>
      </c>
      <c r="F3278">
        <v>0</v>
      </c>
      <c r="G3278" t="s">
        <v>50</v>
      </c>
      <c r="H3278">
        <v>91.67</v>
      </c>
      <c r="I3278">
        <v>0</v>
      </c>
      <c r="J3278" t="s">
        <v>51</v>
      </c>
      <c r="K3278" t="s">
        <v>71</v>
      </c>
      <c r="L3278" s="52" t="s">
        <v>56</v>
      </c>
    </row>
    <row r="3279" spans="1:12" x14ac:dyDescent="0.25">
      <c r="B3279" t="s">
        <v>8024</v>
      </c>
      <c r="C3279" t="s">
        <v>4682</v>
      </c>
      <c r="E3279" t="s">
        <v>49</v>
      </c>
      <c r="I3279" s="53">
        <v>2</v>
      </c>
      <c r="J3279" t="s">
        <v>8594</v>
      </c>
      <c r="K3279" t="s">
        <v>49</v>
      </c>
      <c r="L3279" s="52" t="s">
        <v>52</v>
      </c>
    </row>
    <row r="3280" spans="1:12" x14ac:dyDescent="0.25">
      <c r="A3280">
        <v>10852513</v>
      </c>
      <c r="B3280" t="s">
        <v>4683</v>
      </c>
      <c r="C3280" t="s">
        <v>4684</v>
      </c>
      <c r="D3280">
        <v>10852513</v>
      </c>
      <c r="E3280" t="s">
        <v>49</v>
      </c>
      <c r="F3280">
        <v>2</v>
      </c>
      <c r="G3280" t="s">
        <v>117</v>
      </c>
      <c r="H3280">
        <v>118.45</v>
      </c>
      <c r="I3280">
        <v>2</v>
      </c>
      <c r="J3280" t="s">
        <v>118</v>
      </c>
      <c r="K3280" t="s">
        <v>49</v>
      </c>
      <c r="L3280" s="52" t="s">
        <v>56</v>
      </c>
    </row>
    <row r="3281" spans="1:12" x14ac:dyDescent="0.25">
      <c r="B3281" t="s">
        <v>8025</v>
      </c>
      <c r="C3281" t="s">
        <v>4685</v>
      </c>
      <c r="E3281" t="s">
        <v>49</v>
      </c>
      <c r="I3281" s="53">
        <v>0</v>
      </c>
      <c r="J3281" t="s">
        <v>8594</v>
      </c>
      <c r="K3281" t="s">
        <v>49</v>
      </c>
      <c r="L3281" s="52" t="s">
        <v>52</v>
      </c>
    </row>
    <row r="3282" spans="1:12" x14ac:dyDescent="0.25">
      <c r="A3282">
        <v>15263702</v>
      </c>
      <c r="B3282" t="s">
        <v>4686</v>
      </c>
      <c r="C3282" t="s">
        <v>4687</v>
      </c>
      <c r="D3282">
        <v>15263702</v>
      </c>
      <c r="E3282" t="s">
        <v>49</v>
      </c>
      <c r="F3282">
        <v>0</v>
      </c>
      <c r="G3282" t="s">
        <v>50</v>
      </c>
      <c r="H3282">
        <v>91.67</v>
      </c>
      <c r="I3282">
        <v>0</v>
      </c>
      <c r="J3282" t="s">
        <v>51</v>
      </c>
      <c r="K3282" t="s">
        <v>49</v>
      </c>
      <c r="L3282" s="52" t="s">
        <v>52</v>
      </c>
    </row>
    <row r="3283" spans="1:12" x14ac:dyDescent="0.25">
      <c r="A3283">
        <v>15176296</v>
      </c>
      <c r="B3283" t="s">
        <v>4688</v>
      </c>
      <c r="C3283" t="s">
        <v>4689</v>
      </c>
      <c r="D3283">
        <v>15176296</v>
      </c>
      <c r="E3283" t="s">
        <v>49</v>
      </c>
      <c r="F3283">
        <v>0</v>
      </c>
      <c r="G3283" t="s">
        <v>50</v>
      </c>
      <c r="H3283">
        <v>91.67</v>
      </c>
      <c r="I3283">
        <v>0</v>
      </c>
      <c r="J3283" t="s">
        <v>51</v>
      </c>
      <c r="K3283" t="s">
        <v>49</v>
      </c>
      <c r="L3283" s="52" t="s">
        <v>52</v>
      </c>
    </row>
    <row r="3284" spans="1:12" x14ac:dyDescent="0.25">
      <c r="B3284" t="s">
        <v>8026</v>
      </c>
      <c r="C3284" t="s">
        <v>4692</v>
      </c>
      <c r="E3284" t="s">
        <v>49</v>
      </c>
      <c r="I3284" s="53">
        <v>2</v>
      </c>
      <c r="J3284" t="s">
        <v>51</v>
      </c>
      <c r="K3284" t="s">
        <v>49</v>
      </c>
      <c r="L3284" s="52" t="s">
        <v>52</v>
      </c>
    </row>
    <row r="3285" spans="1:12" x14ac:dyDescent="0.25">
      <c r="A3285">
        <v>24012534</v>
      </c>
      <c r="B3285" t="s">
        <v>4690</v>
      </c>
      <c r="C3285" t="s">
        <v>4691</v>
      </c>
      <c r="D3285">
        <v>24012534</v>
      </c>
      <c r="E3285" t="s">
        <v>49</v>
      </c>
      <c r="F3285">
        <v>0</v>
      </c>
      <c r="G3285" t="s">
        <v>50</v>
      </c>
      <c r="H3285">
        <v>91.67</v>
      </c>
      <c r="I3285">
        <v>0</v>
      </c>
      <c r="J3285" t="s">
        <v>51</v>
      </c>
      <c r="K3285" t="s">
        <v>49</v>
      </c>
      <c r="L3285" s="52" t="s">
        <v>52</v>
      </c>
    </row>
    <row r="3286" spans="1:12" x14ac:dyDescent="0.25">
      <c r="B3286" t="s">
        <v>8027</v>
      </c>
      <c r="C3286" t="s">
        <v>4693</v>
      </c>
      <c r="E3286" t="s">
        <v>49</v>
      </c>
      <c r="I3286" s="53">
        <v>2</v>
      </c>
      <c r="J3286" t="s">
        <v>8595</v>
      </c>
      <c r="K3286" t="s">
        <v>49</v>
      </c>
      <c r="L3286" s="52" t="s">
        <v>52</v>
      </c>
    </row>
    <row r="3287" spans="1:12" x14ac:dyDescent="0.25">
      <c r="B3287" t="s">
        <v>8028</v>
      </c>
      <c r="C3287" t="s">
        <v>4694</v>
      </c>
      <c r="E3287" t="s">
        <v>49</v>
      </c>
      <c r="I3287" s="53">
        <v>2</v>
      </c>
      <c r="J3287" t="s">
        <v>8594</v>
      </c>
      <c r="K3287" t="s">
        <v>49</v>
      </c>
      <c r="L3287" s="52" t="s">
        <v>52</v>
      </c>
    </row>
    <row r="3288" spans="1:12" x14ac:dyDescent="0.25">
      <c r="A3288">
        <v>10886078</v>
      </c>
      <c r="B3288" t="s">
        <v>8029</v>
      </c>
      <c r="C3288" t="s">
        <v>4695</v>
      </c>
      <c r="D3288">
        <v>10886078</v>
      </c>
      <c r="E3288" t="s">
        <v>49</v>
      </c>
      <c r="F3288">
        <v>1</v>
      </c>
      <c r="G3288" t="s">
        <v>74</v>
      </c>
      <c r="H3288">
        <v>100</v>
      </c>
      <c r="I3288" s="53">
        <v>1</v>
      </c>
      <c r="J3288" t="s">
        <v>8594</v>
      </c>
      <c r="K3288" t="s">
        <v>49</v>
      </c>
      <c r="L3288" s="52" t="s">
        <v>56</v>
      </c>
    </row>
    <row r="3289" spans="1:12" x14ac:dyDescent="0.25">
      <c r="B3289" t="s">
        <v>8030</v>
      </c>
      <c r="C3289" t="s">
        <v>4696</v>
      </c>
      <c r="E3289" t="s">
        <v>49</v>
      </c>
      <c r="I3289" s="53">
        <v>2</v>
      </c>
      <c r="J3289" t="s">
        <v>51</v>
      </c>
      <c r="K3289" t="s">
        <v>49</v>
      </c>
      <c r="L3289" s="52" t="s">
        <v>52</v>
      </c>
    </row>
    <row r="3290" spans="1:12" x14ac:dyDescent="0.25">
      <c r="A3290">
        <v>23008698</v>
      </c>
      <c r="B3290" t="s">
        <v>4697</v>
      </c>
      <c r="C3290" t="s">
        <v>4698</v>
      </c>
      <c r="D3290">
        <v>23008698</v>
      </c>
      <c r="E3290" t="s">
        <v>49</v>
      </c>
      <c r="F3290">
        <v>1</v>
      </c>
      <c r="H3290">
        <v>130.49</v>
      </c>
      <c r="I3290">
        <v>0</v>
      </c>
      <c r="J3290" t="s">
        <v>181</v>
      </c>
      <c r="K3290" t="s">
        <v>49</v>
      </c>
      <c r="L3290" s="52" t="s">
        <v>56</v>
      </c>
    </row>
    <row r="3291" spans="1:12" x14ac:dyDescent="0.25">
      <c r="B3291" t="s">
        <v>8031</v>
      </c>
      <c r="C3291" t="s">
        <v>4699</v>
      </c>
      <c r="E3291" t="s">
        <v>49</v>
      </c>
      <c r="I3291" s="53">
        <v>1</v>
      </c>
      <c r="J3291" t="s">
        <v>51</v>
      </c>
      <c r="K3291" t="s">
        <v>49</v>
      </c>
      <c r="L3291" s="52" t="s">
        <v>52</v>
      </c>
    </row>
    <row r="3292" spans="1:12" x14ac:dyDescent="0.25">
      <c r="B3292" t="s">
        <v>8032</v>
      </c>
      <c r="C3292" t="s">
        <v>4700</v>
      </c>
      <c r="E3292" t="s">
        <v>49</v>
      </c>
      <c r="I3292" s="53">
        <v>2</v>
      </c>
      <c r="J3292" t="s">
        <v>8594</v>
      </c>
      <c r="K3292" t="s">
        <v>49</v>
      </c>
      <c r="L3292" s="52" t="s">
        <v>52</v>
      </c>
    </row>
    <row r="3293" spans="1:12" x14ac:dyDescent="0.25">
      <c r="B3293" t="s">
        <v>8033</v>
      </c>
      <c r="C3293" t="s">
        <v>4701</v>
      </c>
      <c r="E3293" t="s">
        <v>49</v>
      </c>
      <c r="I3293" s="53">
        <v>0</v>
      </c>
      <c r="J3293" t="s">
        <v>51</v>
      </c>
      <c r="K3293" t="s">
        <v>49</v>
      </c>
      <c r="L3293" s="52" t="s">
        <v>52</v>
      </c>
    </row>
    <row r="3294" spans="1:12" x14ac:dyDescent="0.25">
      <c r="A3294">
        <v>10860441</v>
      </c>
      <c r="B3294" t="s">
        <v>4702</v>
      </c>
      <c r="C3294" t="s">
        <v>4703</v>
      </c>
      <c r="D3294">
        <v>10860441</v>
      </c>
      <c r="E3294" t="s">
        <v>49</v>
      </c>
      <c r="G3294" t="s">
        <v>90</v>
      </c>
      <c r="H3294">
        <v>106.41</v>
      </c>
      <c r="I3294">
        <v>1</v>
      </c>
      <c r="J3294" t="s">
        <v>91</v>
      </c>
      <c r="K3294" t="s">
        <v>49</v>
      </c>
      <c r="L3294" s="52" t="s">
        <v>52</v>
      </c>
    </row>
    <row r="3295" spans="1:12" x14ac:dyDescent="0.25">
      <c r="A3295">
        <v>10847164</v>
      </c>
      <c r="B3295" t="s">
        <v>4704</v>
      </c>
      <c r="C3295" t="s">
        <v>4705</v>
      </c>
      <c r="D3295">
        <v>10847164</v>
      </c>
      <c r="E3295" t="s">
        <v>49</v>
      </c>
      <c r="G3295" t="s">
        <v>101</v>
      </c>
      <c r="H3295">
        <v>112.5</v>
      </c>
      <c r="I3295">
        <v>1</v>
      </c>
      <c r="J3295" t="s">
        <v>102</v>
      </c>
      <c r="K3295" t="s">
        <v>49</v>
      </c>
      <c r="L3295" s="52" t="s">
        <v>52</v>
      </c>
    </row>
    <row r="3296" spans="1:12" x14ac:dyDescent="0.25">
      <c r="A3296">
        <v>21000715</v>
      </c>
      <c r="B3296" t="s">
        <v>4706</v>
      </c>
      <c r="C3296" t="s">
        <v>4707</v>
      </c>
      <c r="D3296">
        <v>21000715</v>
      </c>
      <c r="E3296" t="s">
        <v>49</v>
      </c>
      <c r="F3296">
        <v>0</v>
      </c>
      <c r="G3296" t="s">
        <v>50</v>
      </c>
      <c r="H3296">
        <v>91.67</v>
      </c>
      <c r="I3296">
        <v>0</v>
      </c>
      <c r="J3296" t="s">
        <v>51</v>
      </c>
      <c r="K3296" t="s">
        <v>49</v>
      </c>
      <c r="L3296" s="52" t="s">
        <v>56</v>
      </c>
    </row>
    <row r="3297" spans="1:12" x14ac:dyDescent="0.25">
      <c r="A3297">
        <v>23007583</v>
      </c>
      <c r="B3297" t="s">
        <v>4708</v>
      </c>
      <c r="C3297" t="s">
        <v>4709</v>
      </c>
      <c r="D3297">
        <v>23007583</v>
      </c>
      <c r="E3297" t="s">
        <v>49</v>
      </c>
      <c r="F3297">
        <v>1</v>
      </c>
      <c r="G3297" t="s">
        <v>50</v>
      </c>
      <c r="H3297">
        <v>91.67</v>
      </c>
      <c r="I3297">
        <v>0</v>
      </c>
      <c r="J3297" t="s">
        <v>51</v>
      </c>
      <c r="K3297" t="s">
        <v>49</v>
      </c>
      <c r="L3297" s="52" t="s">
        <v>56</v>
      </c>
    </row>
    <row r="3298" spans="1:12" x14ac:dyDescent="0.25">
      <c r="B3298" t="s">
        <v>8034</v>
      </c>
      <c r="C3298" t="s">
        <v>4710</v>
      </c>
      <c r="E3298" t="s">
        <v>49</v>
      </c>
      <c r="I3298" s="53">
        <v>0</v>
      </c>
      <c r="J3298" t="s">
        <v>51</v>
      </c>
      <c r="K3298" t="s">
        <v>49</v>
      </c>
      <c r="L3298" s="52" t="s">
        <v>52</v>
      </c>
    </row>
    <row r="3299" spans="1:12" x14ac:dyDescent="0.25">
      <c r="B3299" t="s">
        <v>8035</v>
      </c>
      <c r="C3299" t="s">
        <v>4711</v>
      </c>
      <c r="E3299" t="s">
        <v>49</v>
      </c>
      <c r="I3299" s="53">
        <v>1</v>
      </c>
      <c r="J3299" t="s">
        <v>8594</v>
      </c>
      <c r="K3299" t="s">
        <v>49</v>
      </c>
      <c r="L3299" s="52" t="s">
        <v>52</v>
      </c>
    </row>
    <row r="3300" spans="1:12" x14ac:dyDescent="0.25">
      <c r="B3300" t="s">
        <v>8036</v>
      </c>
      <c r="C3300" t="s">
        <v>4712</v>
      </c>
      <c r="E3300" t="s">
        <v>49</v>
      </c>
      <c r="I3300" s="53">
        <v>0</v>
      </c>
      <c r="J3300" t="s">
        <v>8594</v>
      </c>
      <c r="K3300" t="s">
        <v>49</v>
      </c>
      <c r="L3300" s="52" t="s">
        <v>52</v>
      </c>
    </row>
    <row r="3301" spans="1:12" x14ac:dyDescent="0.25">
      <c r="B3301" t="s">
        <v>8037</v>
      </c>
      <c r="C3301" t="s">
        <v>4713</v>
      </c>
      <c r="E3301" t="s">
        <v>49</v>
      </c>
      <c r="I3301" s="53">
        <v>2</v>
      </c>
      <c r="J3301" t="s">
        <v>51</v>
      </c>
      <c r="K3301" t="s">
        <v>49</v>
      </c>
      <c r="L3301" s="52" t="s">
        <v>52</v>
      </c>
    </row>
    <row r="3302" spans="1:12" x14ac:dyDescent="0.25">
      <c r="B3302" t="s">
        <v>8038</v>
      </c>
      <c r="C3302" t="s">
        <v>4714</v>
      </c>
      <c r="E3302" t="s">
        <v>49</v>
      </c>
      <c r="I3302" s="53">
        <v>0</v>
      </c>
      <c r="J3302" t="s">
        <v>8594</v>
      </c>
      <c r="K3302" t="s">
        <v>49</v>
      </c>
      <c r="L3302" s="52" t="s">
        <v>52</v>
      </c>
    </row>
    <row r="3303" spans="1:12" x14ac:dyDescent="0.25">
      <c r="A3303">
        <v>15035347</v>
      </c>
      <c r="B3303" t="s">
        <v>4715</v>
      </c>
      <c r="C3303" t="s">
        <v>4716</v>
      </c>
      <c r="D3303">
        <v>15035347</v>
      </c>
      <c r="E3303" t="s">
        <v>49</v>
      </c>
      <c r="F3303">
        <v>0</v>
      </c>
      <c r="G3303" t="s">
        <v>50</v>
      </c>
      <c r="H3303">
        <v>91.67</v>
      </c>
      <c r="I3303">
        <v>0</v>
      </c>
      <c r="J3303" t="s">
        <v>51</v>
      </c>
      <c r="K3303" t="s">
        <v>49</v>
      </c>
      <c r="L3303" s="52" t="s">
        <v>56</v>
      </c>
    </row>
    <row r="3304" spans="1:12" x14ac:dyDescent="0.25">
      <c r="B3304" t="s">
        <v>8039</v>
      </c>
      <c r="C3304" t="s">
        <v>4717</v>
      </c>
      <c r="E3304" t="s">
        <v>49</v>
      </c>
      <c r="I3304" s="53">
        <v>1</v>
      </c>
      <c r="J3304" t="s">
        <v>51</v>
      </c>
      <c r="K3304" t="s">
        <v>49</v>
      </c>
      <c r="L3304" s="52" t="s">
        <v>52</v>
      </c>
    </row>
    <row r="3305" spans="1:12" x14ac:dyDescent="0.25">
      <c r="B3305" t="s">
        <v>8040</v>
      </c>
      <c r="C3305" t="s">
        <v>4718</v>
      </c>
      <c r="E3305" t="s">
        <v>49</v>
      </c>
      <c r="I3305" s="53">
        <v>3</v>
      </c>
      <c r="J3305" t="s">
        <v>8593</v>
      </c>
      <c r="K3305" t="s">
        <v>49</v>
      </c>
      <c r="L3305" s="52" t="s">
        <v>52</v>
      </c>
    </row>
    <row r="3306" spans="1:12" x14ac:dyDescent="0.25">
      <c r="B3306" t="s">
        <v>8041</v>
      </c>
      <c r="C3306" t="s">
        <v>4719</v>
      </c>
      <c r="E3306" t="s">
        <v>49</v>
      </c>
      <c r="I3306" s="53">
        <v>1</v>
      </c>
      <c r="J3306" t="s">
        <v>8594</v>
      </c>
      <c r="K3306" t="s">
        <v>49</v>
      </c>
      <c r="L3306" s="52" t="s">
        <v>52</v>
      </c>
    </row>
    <row r="3307" spans="1:12" x14ac:dyDescent="0.25">
      <c r="A3307">
        <v>15251424</v>
      </c>
      <c r="B3307" t="s">
        <v>4720</v>
      </c>
      <c r="C3307" t="s">
        <v>4721</v>
      </c>
      <c r="D3307">
        <v>15251424</v>
      </c>
      <c r="E3307" t="s">
        <v>49</v>
      </c>
      <c r="F3307">
        <v>0</v>
      </c>
      <c r="G3307" t="s">
        <v>50</v>
      </c>
      <c r="H3307">
        <v>91.67</v>
      </c>
      <c r="I3307">
        <v>0</v>
      </c>
      <c r="J3307" t="s">
        <v>51</v>
      </c>
      <c r="K3307" t="s">
        <v>49</v>
      </c>
      <c r="L3307" s="52" t="s">
        <v>52</v>
      </c>
    </row>
    <row r="3308" spans="1:12" x14ac:dyDescent="0.25">
      <c r="A3308">
        <v>23384516</v>
      </c>
      <c r="B3308" t="s">
        <v>8042</v>
      </c>
      <c r="C3308" t="s">
        <v>4722</v>
      </c>
      <c r="D3308">
        <v>23384516</v>
      </c>
      <c r="E3308" t="s">
        <v>49</v>
      </c>
      <c r="F3308">
        <v>2</v>
      </c>
      <c r="G3308" t="s">
        <v>50</v>
      </c>
      <c r="H3308">
        <v>91.67</v>
      </c>
      <c r="I3308" s="53">
        <v>1</v>
      </c>
      <c r="J3308" t="s">
        <v>51</v>
      </c>
      <c r="K3308" t="s">
        <v>49</v>
      </c>
      <c r="L3308" s="52" t="s">
        <v>52</v>
      </c>
    </row>
    <row r="3309" spans="1:12" x14ac:dyDescent="0.25">
      <c r="B3309" t="s">
        <v>8043</v>
      </c>
      <c r="C3309" t="s">
        <v>4723</v>
      </c>
      <c r="E3309" t="s">
        <v>49</v>
      </c>
      <c r="I3309" s="53">
        <v>0</v>
      </c>
      <c r="J3309" t="s">
        <v>51</v>
      </c>
      <c r="K3309" t="s">
        <v>49</v>
      </c>
      <c r="L3309" s="52" t="s">
        <v>52</v>
      </c>
    </row>
    <row r="3310" spans="1:12" x14ac:dyDescent="0.25">
      <c r="A3310">
        <v>10860758</v>
      </c>
      <c r="B3310" t="s">
        <v>4724</v>
      </c>
      <c r="C3310" t="s">
        <v>4725</v>
      </c>
      <c r="D3310">
        <v>10860758</v>
      </c>
      <c r="E3310" t="s">
        <v>49</v>
      </c>
      <c r="F3310">
        <v>2</v>
      </c>
      <c r="G3310" t="s">
        <v>101</v>
      </c>
      <c r="H3310">
        <v>112.5</v>
      </c>
      <c r="I3310">
        <v>1</v>
      </c>
      <c r="J3310" t="s">
        <v>102</v>
      </c>
      <c r="K3310" t="s">
        <v>49</v>
      </c>
      <c r="L3310" s="52" t="s">
        <v>52</v>
      </c>
    </row>
    <row r="3311" spans="1:12" x14ac:dyDescent="0.25">
      <c r="A3311">
        <v>15258090</v>
      </c>
      <c r="B3311" t="s">
        <v>8044</v>
      </c>
      <c r="C3311" t="s">
        <v>4726</v>
      </c>
      <c r="D3311">
        <v>15258090</v>
      </c>
      <c r="E3311" t="s">
        <v>49</v>
      </c>
      <c r="F3311">
        <v>6</v>
      </c>
      <c r="G3311" t="s">
        <v>50</v>
      </c>
      <c r="H3311">
        <v>91.67</v>
      </c>
      <c r="I3311" s="53">
        <v>1</v>
      </c>
      <c r="J3311" t="s">
        <v>51</v>
      </c>
      <c r="K3311" t="s">
        <v>49</v>
      </c>
      <c r="L3311" s="52" t="s">
        <v>52</v>
      </c>
    </row>
    <row r="3312" spans="1:12" x14ac:dyDescent="0.25">
      <c r="B3312" t="s">
        <v>8045</v>
      </c>
      <c r="C3312" t="s">
        <v>4727</v>
      </c>
      <c r="E3312" t="s">
        <v>49</v>
      </c>
      <c r="I3312" s="53">
        <v>1</v>
      </c>
      <c r="J3312" t="s">
        <v>51</v>
      </c>
      <c r="K3312" t="s">
        <v>49</v>
      </c>
      <c r="L3312" s="52" t="s">
        <v>52</v>
      </c>
    </row>
    <row r="3313" spans="1:12" x14ac:dyDescent="0.25">
      <c r="B3313" t="s">
        <v>8046</v>
      </c>
      <c r="C3313" t="s">
        <v>4728</v>
      </c>
      <c r="E3313" t="s">
        <v>49</v>
      </c>
      <c r="I3313" s="53">
        <v>6</v>
      </c>
      <c r="J3313" t="s">
        <v>51</v>
      </c>
      <c r="K3313" t="s">
        <v>49</v>
      </c>
      <c r="L3313" s="52" t="s">
        <v>52</v>
      </c>
    </row>
    <row r="3314" spans="1:12" x14ac:dyDescent="0.25">
      <c r="A3314">
        <v>10851604</v>
      </c>
      <c r="B3314" t="s">
        <v>4729</v>
      </c>
      <c r="C3314" t="s">
        <v>4730</v>
      </c>
      <c r="D3314">
        <v>10851604</v>
      </c>
      <c r="E3314" t="s">
        <v>71</v>
      </c>
      <c r="F3314">
        <v>6</v>
      </c>
      <c r="H3314">
        <v>100</v>
      </c>
      <c r="I3314">
        <v>1</v>
      </c>
      <c r="J3314" t="s">
        <v>75</v>
      </c>
      <c r="K3314" t="s">
        <v>71</v>
      </c>
      <c r="L3314" s="52" t="s">
        <v>56</v>
      </c>
    </row>
    <row r="3315" spans="1:12" x14ac:dyDescent="0.25">
      <c r="B3315" t="s">
        <v>8047</v>
      </c>
      <c r="C3315" t="s">
        <v>4731</v>
      </c>
      <c r="E3315" t="s">
        <v>49</v>
      </c>
      <c r="I3315" s="53">
        <v>0</v>
      </c>
      <c r="J3315" t="s">
        <v>8595</v>
      </c>
      <c r="K3315" t="s">
        <v>49</v>
      </c>
      <c r="L3315" s="52" t="s">
        <v>56</v>
      </c>
    </row>
    <row r="3316" spans="1:12" x14ac:dyDescent="0.25">
      <c r="B3316" t="s">
        <v>8048</v>
      </c>
      <c r="C3316" t="s">
        <v>4732</v>
      </c>
      <c r="E3316" t="s">
        <v>49</v>
      </c>
      <c r="I3316" s="53">
        <v>3</v>
      </c>
      <c r="J3316" t="s">
        <v>51</v>
      </c>
      <c r="K3316" t="s">
        <v>49</v>
      </c>
      <c r="L3316" s="52" t="s">
        <v>52</v>
      </c>
    </row>
    <row r="3317" spans="1:12" x14ac:dyDescent="0.25">
      <c r="B3317" t="s">
        <v>8049</v>
      </c>
      <c r="C3317" t="s">
        <v>4733</v>
      </c>
      <c r="E3317" t="s">
        <v>49</v>
      </c>
      <c r="I3317" s="53">
        <v>0</v>
      </c>
      <c r="J3317" t="s">
        <v>51</v>
      </c>
      <c r="K3317" t="s">
        <v>49</v>
      </c>
      <c r="L3317" s="52" t="s">
        <v>52</v>
      </c>
    </row>
    <row r="3318" spans="1:12" x14ac:dyDescent="0.25">
      <c r="A3318">
        <v>14073782</v>
      </c>
      <c r="B3318" t="s">
        <v>4734</v>
      </c>
      <c r="C3318" t="s">
        <v>4735</v>
      </c>
      <c r="D3318">
        <v>14073782</v>
      </c>
      <c r="E3318" t="s">
        <v>49</v>
      </c>
      <c r="F3318">
        <v>0</v>
      </c>
      <c r="G3318" t="s">
        <v>50</v>
      </c>
      <c r="H3318">
        <v>91.67</v>
      </c>
      <c r="I3318">
        <v>0</v>
      </c>
      <c r="J3318" t="s">
        <v>51</v>
      </c>
      <c r="K3318" t="s">
        <v>49</v>
      </c>
      <c r="L3318" s="52" t="s">
        <v>52</v>
      </c>
    </row>
    <row r="3319" spans="1:12" x14ac:dyDescent="0.25">
      <c r="A3319">
        <v>23126002</v>
      </c>
      <c r="B3319" t="s">
        <v>4736</v>
      </c>
      <c r="C3319" t="s">
        <v>4737</v>
      </c>
      <c r="D3319">
        <v>23126002</v>
      </c>
      <c r="E3319" t="s">
        <v>71</v>
      </c>
      <c r="F3319">
        <v>0</v>
      </c>
      <c r="G3319" t="s">
        <v>50</v>
      </c>
      <c r="H3319">
        <v>91.67</v>
      </c>
      <c r="I3319">
        <v>0</v>
      </c>
      <c r="J3319" t="s">
        <v>51</v>
      </c>
      <c r="K3319" t="s">
        <v>71</v>
      </c>
      <c r="L3319" s="52" t="s">
        <v>56</v>
      </c>
    </row>
    <row r="3320" spans="1:12" x14ac:dyDescent="0.25">
      <c r="B3320" t="s">
        <v>8050</v>
      </c>
      <c r="C3320" t="s">
        <v>4738</v>
      </c>
      <c r="E3320" t="s">
        <v>49</v>
      </c>
      <c r="I3320" s="53">
        <v>0</v>
      </c>
      <c r="J3320" t="s">
        <v>51</v>
      </c>
      <c r="K3320" t="s">
        <v>49</v>
      </c>
      <c r="L3320" s="52" t="s">
        <v>52</v>
      </c>
    </row>
    <row r="3321" spans="1:12" x14ac:dyDescent="0.25">
      <c r="B3321" t="s">
        <v>8051</v>
      </c>
      <c r="C3321" t="s">
        <v>4739</v>
      </c>
      <c r="E3321" t="s">
        <v>49</v>
      </c>
      <c r="I3321" s="53">
        <v>0</v>
      </c>
      <c r="J3321" t="s">
        <v>51</v>
      </c>
      <c r="K3321" t="s">
        <v>49</v>
      </c>
      <c r="L3321" s="52" t="s">
        <v>52</v>
      </c>
    </row>
    <row r="3322" spans="1:12" x14ac:dyDescent="0.25">
      <c r="A3322">
        <v>15328709</v>
      </c>
      <c r="B3322" t="s">
        <v>4740</v>
      </c>
      <c r="C3322" t="s">
        <v>4741</v>
      </c>
      <c r="D3322">
        <v>15328709</v>
      </c>
      <c r="E3322" t="s">
        <v>49</v>
      </c>
      <c r="F3322">
        <v>1</v>
      </c>
      <c r="H3322">
        <v>91.67</v>
      </c>
      <c r="I3322">
        <v>0</v>
      </c>
      <c r="J3322" t="s">
        <v>51</v>
      </c>
      <c r="K3322" t="s">
        <v>49</v>
      </c>
      <c r="L3322" s="52" t="s">
        <v>56</v>
      </c>
    </row>
    <row r="3323" spans="1:12" x14ac:dyDescent="0.25">
      <c r="B3323" t="s">
        <v>8052</v>
      </c>
      <c r="C3323" t="s">
        <v>4742</v>
      </c>
      <c r="E3323" t="s">
        <v>49</v>
      </c>
      <c r="I3323" s="53">
        <v>0</v>
      </c>
      <c r="J3323" t="s">
        <v>8594</v>
      </c>
      <c r="K3323" t="s">
        <v>49</v>
      </c>
      <c r="L3323" s="52" t="s">
        <v>52</v>
      </c>
    </row>
    <row r="3324" spans="1:12" x14ac:dyDescent="0.25">
      <c r="A3324">
        <v>23057515</v>
      </c>
      <c r="B3324" t="s">
        <v>4743</v>
      </c>
      <c r="C3324" t="s">
        <v>4744</v>
      </c>
      <c r="D3324">
        <v>23057515</v>
      </c>
      <c r="E3324" t="s">
        <v>49</v>
      </c>
      <c r="F3324">
        <v>0</v>
      </c>
      <c r="G3324" t="s">
        <v>50</v>
      </c>
      <c r="H3324">
        <v>91.67</v>
      </c>
      <c r="I3324">
        <v>0</v>
      </c>
      <c r="J3324" t="s">
        <v>51</v>
      </c>
      <c r="K3324" t="s">
        <v>49</v>
      </c>
      <c r="L3324" s="52" t="s">
        <v>56</v>
      </c>
    </row>
    <row r="3325" spans="1:12" x14ac:dyDescent="0.25">
      <c r="A3325">
        <v>23605694</v>
      </c>
      <c r="B3325" t="s">
        <v>4745</v>
      </c>
      <c r="C3325" t="s">
        <v>4746</v>
      </c>
      <c r="D3325">
        <v>23605694</v>
      </c>
      <c r="E3325" t="s">
        <v>49</v>
      </c>
      <c r="F3325">
        <v>1</v>
      </c>
      <c r="G3325" t="s">
        <v>50</v>
      </c>
      <c r="H3325">
        <v>91.67</v>
      </c>
      <c r="I3325">
        <v>0</v>
      </c>
      <c r="J3325" t="s">
        <v>51</v>
      </c>
      <c r="K3325" t="s">
        <v>49</v>
      </c>
      <c r="L3325" s="52" t="s">
        <v>52</v>
      </c>
    </row>
    <row r="3326" spans="1:12" x14ac:dyDescent="0.25">
      <c r="A3326">
        <v>23004987</v>
      </c>
      <c r="B3326" t="s">
        <v>4747</v>
      </c>
      <c r="C3326" t="s">
        <v>4748</v>
      </c>
      <c r="D3326">
        <v>23004987</v>
      </c>
      <c r="E3326" t="s">
        <v>49</v>
      </c>
      <c r="F3326">
        <v>1</v>
      </c>
      <c r="G3326" t="s">
        <v>50</v>
      </c>
      <c r="H3326">
        <v>91.67</v>
      </c>
      <c r="I3326">
        <v>0</v>
      </c>
      <c r="J3326" t="s">
        <v>51</v>
      </c>
      <c r="K3326" t="s">
        <v>49</v>
      </c>
      <c r="L3326" s="52" t="s">
        <v>56</v>
      </c>
    </row>
    <row r="3327" spans="1:12" x14ac:dyDescent="0.25">
      <c r="A3327">
        <v>24018412</v>
      </c>
      <c r="B3327" t="s">
        <v>4749</v>
      </c>
      <c r="C3327" t="s">
        <v>4750</v>
      </c>
      <c r="D3327">
        <v>24018412</v>
      </c>
      <c r="E3327" t="s">
        <v>49</v>
      </c>
      <c r="F3327">
        <v>0</v>
      </c>
      <c r="G3327" t="s">
        <v>74</v>
      </c>
      <c r="H3327">
        <v>100</v>
      </c>
      <c r="I3327">
        <v>1</v>
      </c>
      <c r="J3327" t="s">
        <v>75</v>
      </c>
      <c r="K3327" t="s">
        <v>49</v>
      </c>
      <c r="L3327" s="52" t="s">
        <v>56</v>
      </c>
    </row>
    <row r="3328" spans="1:12" x14ac:dyDescent="0.25">
      <c r="A3328">
        <v>10853847</v>
      </c>
      <c r="B3328" t="s">
        <v>4751</v>
      </c>
      <c r="C3328" t="s">
        <v>4752</v>
      </c>
      <c r="D3328">
        <v>10853847</v>
      </c>
      <c r="E3328" t="s">
        <v>49</v>
      </c>
      <c r="F3328">
        <v>2</v>
      </c>
      <c r="G3328" t="s">
        <v>163</v>
      </c>
      <c r="H3328">
        <v>108.33</v>
      </c>
      <c r="I3328">
        <v>2</v>
      </c>
      <c r="J3328" t="s">
        <v>164</v>
      </c>
      <c r="K3328" t="s">
        <v>49</v>
      </c>
      <c r="L3328" s="52" t="s">
        <v>56</v>
      </c>
    </row>
    <row r="3329" spans="1:12" x14ac:dyDescent="0.25">
      <c r="B3329" t="s">
        <v>8053</v>
      </c>
      <c r="C3329" t="s">
        <v>4753</v>
      </c>
      <c r="E3329" t="s">
        <v>49</v>
      </c>
      <c r="I3329" s="53">
        <v>0</v>
      </c>
      <c r="J3329" t="s">
        <v>51</v>
      </c>
      <c r="K3329" t="s">
        <v>49</v>
      </c>
      <c r="L3329" s="52" t="s">
        <v>52</v>
      </c>
    </row>
    <row r="3330" spans="1:12" x14ac:dyDescent="0.25">
      <c r="A3330">
        <v>10911057</v>
      </c>
      <c r="B3330" t="s">
        <v>4754</v>
      </c>
      <c r="C3330" t="s">
        <v>4755</v>
      </c>
      <c r="D3330">
        <v>10911057</v>
      </c>
      <c r="E3330" t="s">
        <v>49</v>
      </c>
      <c r="F3330">
        <v>6</v>
      </c>
      <c r="G3330" t="s">
        <v>50</v>
      </c>
      <c r="H3330">
        <v>91.67</v>
      </c>
      <c r="I3330">
        <v>1</v>
      </c>
      <c r="J3330" t="s">
        <v>51</v>
      </c>
      <c r="K3330" t="s">
        <v>49</v>
      </c>
      <c r="L3330" s="52" t="s">
        <v>52</v>
      </c>
    </row>
    <row r="3331" spans="1:12" x14ac:dyDescent="0.25">
      <c r="A3331">
        <v>10841205</v>
      </c>
      <c r="B3331" t="s">
        <v>4756</v>
      </c>
      <c r="C3331" t="s">
        <v>4757</v>
      </c>
      <c r="D3331">
        <v>10841205</v>
      </c>
      <c r="E3331" t="s">
        <v>71</v>
      </c>
      <c r="F3331">
        <v>5</v>
      </c>
      <c r="G3331" t="s">
        <v>50</v>
      </c>
      <c r="H3331">
        <v>98.4</v>
      </c>
      <c r="I3331">
        <v>0</v>
      </c>
      <c r="J3331" t="s">
        <v>51</v>
      </c>
      <c r="K3331" t="s">
        <v>71</v>
      </c>
      <c r="L3331" s="52" t="s">
        <v>56</v>
      </c>
    </row>
    <row r="3332" spans="1:12" x14ac:dyDescent="0.25">
      <c r="B3332" t="s">
        <v>8054</v>
      </c>
      <c r="C3332" t="s">
        <v>4758</v>
      </c>
      <c r="E3332" t="s">
        <v>49</v>
      </c>
      <c r="I3332" s="53">
        <v>4</v>
      </c>
      <c r="J3332" t="s">
        <v>51</v>
      </c>
      <c r="K3332" t="s">
        <v>49</v>
      </c>
      <c r="L3332" s="52" t="s">
        <v>52</v>
      </c>
    </row>
    <row r="3333" spans="1:12" x14ac:dyDescent="0.25">
      <c r="A3333">
        <v>23046972</v>
      </c>
      <c r="B3333" t="s">
        <v>4759</v>
      </c>
      <c r="C3333" t="s">
        <v>4760</v>
      </c>
      <c r="D3333">
        <v>23046972</v>
      </c>
      <c r="E3333" t="s">
        <v>49</v>
      </c>
      <c r="F3333">
        <v>0</v>
      </c>
      <c r="G3333" t="s">
        <v>50</v>
      </c>
      <c r="H3333">
        <v>91.67</v>
      </c>
      <c r="I3333">
        <v>0</v>
      </c>
      <c r="J3333" t="s">
        <v>51</v>
      </c>
      <c r="K3333" t="s">
        <v>49</v>
      </c>
      <c r="L3333" s="52" t="s">
        <v>52</v>
      </c>
    </row>
    <row r="3334" spans="1:12" x14ac:dyDescent="0.25">
      <c r="A3334">
        <v>15194349</v>
      </c>
      <c r="B3334" t="s">
        <v>4761</v>
      </c>
      <c r="C3334" t="s">
        <v>4762</v>
      </c>
      <c r="D3334">
        <v>15194349</v>
      </c>
      <c r="E3334" t="s">
        <v>49</v>
      </c>
      <c r="F3334">
        <v>0</v>
      </c>
      <c r="G3334" t="s">
        <v>50</v>
      </c>
      <c r="H3334">
        <v>91.67</v>
      </c>
      <c r="I3334">
        <v>0</v>
      </c>
      <c r="J3334" t="s">
        <v>51</v>
      </c>
      <c r="K3334" t="s">
        <v>49</v>
      </c>
      <c r="L3334" s="52" t="s">
        <v>52</v>
      </c>
    </row>
    <row r="3335" spans="1:12" x14ac:dyDescent="0.25">
      <c r="A3335">
        <v>10842500</v>
      </c>
      <c r="B3335" t="s">
        <v>4763</v>
      </c>
      <c r="C3335" t="s">
        <v>4764</v>
      </c>
      <c r="D3335">
        <v>10842500</v>
      </c>
      <c r="E3335" t="s">
        <v>49</v>
      </c>
      <c r="F3335">
        <v>3</v>
      </c>
      <c r="G3335" t="s">
        <v>101</v>
      </c>
      <c r="H3335">
        <v>112.5</v>
      </c>
      <c r="I3335">
        <v>1</v>
      </c>
      <c r="J3335" t="s">
        <v>102</v>
      </c>
      <c r="K3335" t="s">
        <v>49</v>
      </c>
      <c r="L3335" s="52" t="s">
        <v>56</v>
      </c>
    </row>
    <row r="3336" spans="1:12" x14ac:dyDescent="0.25">
      <c r="A3336">
        <v>10842499</v>
      </c>
      <c r="B3336" t="s">
        <v>4765</v>
      </c>
      <c r="C3336" t="s">
        <v>4766</v>
      </c>
      <c r="D3336">
        <v>10842499</v>
      </c>
      <c r="E3336" t="s">
        <v>71</v>
      </c>
      <c r="F3336">
        <v>2</v>
      </c>
      <c r="G3336" t="s">
        <v>50</v>
      </c>
      <c r="H3336">
        <v>98.4</v>
      </c>
      <c r="I3336">
        <v>0</v>
      </c>
      <c r="J3336" t="s">
        <v>51</v>
      </c>
      <c r="K3336" t="s">
        <v>71</v>
      </c>
      <c r="L3336" s="52" t="s">
        <v>52</v>
      </c>
    </row>
    <row r="3337" spans="1:12" x14ac:dyDescent="0.25">
      <c r="B3337" t="s">
        <v>8055</v>
      </c>
      <c r="C3337" t="s">
        <v>4767</v>
      </c>
      <c r="E3337" t="s">
        <v>49</v>
      </c>
      <c r="I3337" s="53">
        <v>1</v>
      </c>
      <c r="J3337" t="s">
        <v>8595</v>
      </c>
      <c r="K3337" t="s">
        <v>49</v>
      </c>
      <c r="L3337" s="52" t="s">
        <v>52</v>
      </c>
    </row>
    <row r="3338" spans="1:12" x14ac:dyDescent="0.25">
      <c r="A3338">
        <v>16058749</v>
      </c>
      <c r="B3338" t="s">
        <v>4768</v>
      </c>
      <c r="C3338" t="s">
        <v>4769</v>
      </c>
      <c r="D3338">
        <v>16058749</v>
      </c>
      <c r="E3338" t="s">
        <v>49</v>
      </c>
      <c r="F3338">
        <v>3</v>
      </c>
      <c r="G3338" t="s">
        <v>74</v>
      </c>
      <c r="H3338">
        <v>100</v>
      </c>
      <c r="I3338">
        <v>2</v>
      </c>
      <c r="J3338" t="s">
        <v>75</v>
      </c>
      <c r="K3338" t="s">
        <v>49</v>
      </c>
      <c r="L3338" s="52" t="s">
        <v>56</v>
      </c>
    </row>
    <row r="3339" spans="1:12" x14ac:dyDescent="0.25">
      <c r="A3339">
        <v>21002322</v>
      </c>
      <c r="B3339" t="s">
        <v>4770</v>
      </c>
      <c r="C3339" t="s">
        <v>4771</v>
      </c>
      <c r="D3339">
        <v>21002322</v>
      </c>
      <c r="E3339" t="s">
        <v>49</v>
      </c>
      <c r="F3339">
        <v>0</v>
      </c>
      <c r="G3339" t="s">
        <v>74</v>
      </c>
      <c r="H3339">
        <v>100</v>
      </c>
      <c r="I3339">
        <v>0</v>
      </c>
      <c r="J3339" t="s">
        <v>75</v>
      </c>
      <c r="K3339" t="s">
        <v>49</v>
      </c>
      <c r="L3339" s="52" t="s">
        <v>52</v>
      </c>
    </row>
    <row r="3340" spans="1:12" x14ac:dyDescent="0.25">
      <c r="A3340">
        <v>23781167</v>
      </c>
      <c r="B3340" t="s">
        <v>4772</v>
      </c>
      <c r="C3340" t="s">
        <v>4773</v>
      </c>
      <c r="D3340">
        <v>23781167</v>
      </c>
      <c r="E3340" t="s">
        <v>49</v>
      </c>
      <c r="F3340">
        <v>0</v>
      </c>
      <c r="H3340">
        <v>91.67</v>
      </c>
      <c r="I3340">
        <v>0</v>
      </c>
      <c r="J3340" t="s">
        <v>51</v>
      </c>
      <c r="K3340" t="s">
        <v>49</v>
      </c>
      <c r="L3340" s="52" t="s">
        <v>56</v>
      </c>
    </row>
    <row r="3341" spans="1:12" x14ac:dyDescent="0.25">
      <c r="A3341">
        <v>10962563</v>
      </c>
      <c r="B3341" t="s">
        <v>4774</v>
      </c>
      <c r="C3341" t="s">
        <v>4775</v>
      </c>
      <c r="D3341">
        <v>10962563</v>
      </c>
      <c r="E3341" t="s">
        <v>49</v>
      </c>
      <c r="F3341">
        <v>4</v>
      </c>
      <c r="G3341" t="s">
        <v>50</v>
      </c>
      <c r="H3341">
        <v>91.67</v>
      </c>
      <c r="I3341">
        <v>1</v>
      </c>
      <c r="J3341" t="s">
        <v>51</v>
      </c>
      <c r="K3341" t="s">
        <v>49</v>
      </c>
      <c r="L3341" s="52" t="s">
        <v>56</v>
      </c>
    </row>
    <row r="3342" spans="1:12" x14ac:dyDescent="0.25">
      <c r="B3342" t="s">
        <v>8056</v>
      </c>
      <c r="C3342" t="s">
        <v>4776</v>
      </c>
      <c r="E3342" t="s">
        <v>49</v>
      </c>
      <c r="I3342" s="53">
        <v>0</v>
      </c>
      <c r="J3342" t="s">
        <v>8594</v>
      </c>
      <c r="K3342" t="s">
        <v>49</v>
      </c>
      <c r="L3342" s="52" t="s">
        <v>52</v>
      </c>
    </row>
    <row r="3343" spans="1:12" x14ac:dyDescent="0.25">
      <c r="A3343">
        <v>21000972</v>
      </c>
      <c r="B3343" t="s">
        <v>4777</v>
      </c>
      <c r="C3343" t="s">
        <v>4778</v>
      </c>
      <c r="D3343">
        <v>21000972</v>
      </c>
      <c r="E3343" t="s">
        <v>49</v>
      </c>
      <c r="F3343">
        <v>0</v>
      </c>
      <c r="G3343" t="s">
        <v>50</v>
      </c>
      <c r="H3343">
        <v>91.67</v>
      </c>
      <c r="I3343">
        <v>0</v>
      </c>
      <c r="J3343" t="s">
        <v>51</v>
      </c>
      <c r="K3343" t="s">
        <v>49</v>
      </c>
      <c r="L3343" s="52" t="s">
        <v>52</v>
      </c>
    </row>
    <row r="3344" spans="1:12" x14ac:dyDescent="0.25">
      <c r="B3344" t="s">
        <v>8057</v>
      </c>
      <c r="C3344" t="s">
        <v>4779</v>
      </c>
      <c r="E3344" t="s">
        <v>49</v>
      </c>
      <c r="I3344" s="53">
        <v>0</v>
      </c>
      <c r="J3344" t="s">
        <v>51</v>
      </c>
      <c r="K3344" t="s">
        <v>49</v>
      </c>
      <c r="L3344" s="52" t="s">
        <v>52</v>
      </c>
    </row>
    <row r="3345" spans="1:12" x14ac:dyDescent="0.25">
      <c r="B3345" t="s">
        <v>8058</v>
      </c>
      <c r="C3345" t="s">
        <v>4782</v>
      </c>
      <c r="E3345" t="s">
        <v>49</v>
      </c>
      <c r="I3345" s="53">
        <v>2</v>
      </c>
      <c r="J3345" t="s">
        <v>8590</v>
      </c>
      <c r="K3345" t="s">
        <v>49</v>
      </c>
      <c r="L3345" s="52" t="s">
        <v>56</v>
      </c>
    </row>
    <row r="3346" spans="1:12" x14ac:dyDescent="0.25">
      <c r="A3346">
        <v>15369446</v>
      </c>
      <c r="B3346" t="s">
        <v>4780</v>
      </c>
      <c r="C3346" t="s">
        <v>4781</v>
      </c>
      <c r="D3346">
        <v>15369446</v>
      </c>
      <c r="E3346" t="s">
        <v>49</v>
      </c>
      <c r="F3346">
        <v>0</v>
      </c>
      <c r="G3346" t="s">
        <v>50</v>
      </c>
      <c r="H3346">
        <v>91.67</v>
      </c>
      <c r="I3346">
        <v>1</v>
      </c>
      <c r="J3346" t="s">
        <v>51</v>
      </c>
      <c r="K3346" t="s">
        <v>49</v>
      </c>
      <c r="L3346" s="52" t="s">
        <v>52</v>
      </c>
    </row>
    <row r="3347" spans="1:12" x14ac:dyDescent="0.25">
      <c r="B3347" t="s">
        <v>8059</v>
      </c>
      <c r="C3347" t="s">
        <v>4783</v>
      </c>
      <c r="E3347" t="s">
        <v>49</v>
      </c>
      <c r="I3347" s="53">
        <v>0</v>
      </c>
      <c r="J3347" t="s">
        <v>51</v>
      </c>
      <c r="K3347" t="s">
        <v>49</v>
      </c>
      <c r="L3347" s="52" t="s">
        <v>52</v>
      </c>
    </row>
    <row r="3348" spans="1:12" x14ac:dyDescent="0.25">
      <c r="B3348" t="s">
        <v>8060</v>
      </c>
      <c r="C3348" t="s">
        <v>4784</v>
      </c>
      <c r="E3348" t="s">
        <v>49</v>
      </c>
      <c r="I3348" s="53">
        <v>2</v>
      </c>
      <c r="J3348" t="s">
        <v>51</v>
      </c>
      <c r="K3348" t="s">
        <v>49</v>
      </c>
      <c r="L3348" s="52" t="s">
        <v>52</v>
      </c>
    </row>
    <row r="3349" spans="1:12" x14ac:dyDescent="0.25">
      <c r="A3349">
        <v>15196510</v>
      </c>
      <c r="B3349" t="s">
        <v>4785</v>
      </c>
      <c r="C3349" t="s">
        <v>4786</v>
      </c>
      <c r="D3349">
        <v>15196510</v>
      </c>
      <c r="E3349" t="s">
        <v>49</v>
      </c>
      <c r="F3349">
        <v>0</v>
      </c>
      <c r="G3349" t="s">
        <v>50</v>
      </c>
      <c r="H3349">
        <v>91.67</v>
      </c>
      <c r="I3349">
        <v>0</v>
      </c>
      <c r="J3349" t="s">
        <v>51</v>
      </c>
      <c r="K3349" t="s">
        <v>49</v>
      </c>
      <c r="L3349" s="52" t="s">
        <v>56</v>
      </c>
    </row>
    <row r="3350" spans="1:12" x14ac:dyDescent="0.25">
      <c r="A3350">
        <v>23855627</v>
      </c>
      <c r="B3350" t="s">
        <v>4787</v>
      </c>
      <c r="C3350" t="s">
        <v>4788</v>
      </c>
      <c r="D3350">
        <v>23855627</v>
      </c>
      <c r="E3350" t="s">
        <v>49</v>
      </c>
      <c r="F3350">
        <v>0</v>
      </c>
      <c r="G3350" t="s">
        <v>50</v>
      </c>
      <c r="H3350">
        <v>91.67</v>
      </c>
      <c r="I3350">
        <v>0</v>
      </c>
      <c r="J3350" t="s">
        <v>51</v>
      </c>
      <c r="K3350" t="s">
        <v>49</v>
      </c>
      <c r="L3350" s="52" t="s">
        <v>52</v>
      </c>
    </row>
    <row r="3351" spans="1:12" x14ac:dyDescent="0.25">
      <c r="A3351">
        <v>23469206</v>
      </c>
      <c r="B3351" t="s">
        <v>4789</v>
      </c>
      <c r="C3351" t="s">
        <v>4790</v>
      </c>
      <c r="D3351">
        <v>23469206</v>
      </c>
      <c r="E3351" t="s">
        <v>49</v>
      </c>
      <c r="F3351">
        <v>1</v>
      </c>
      <c r="G3351" t="s">
        <v>117</v>
      </c>
      <c r="H3351">
        <v>108.33</v>
      </c>
      <c r="I3351">
        <v>1</v>
      </c>
      <c r="J3351" t="s">
        <v>118</v>
      </c>
      <c r="K3351" t="s">
        <v>49</v>
      </c>
      <c r="L3351" s="52" t="s">
        <v>56</v>
      </c>
    </row>
    <row r="3352" spans="1:12" x14ac:dyDescent="0.25">
      <c r="B3352" t="s">
        <v>8061</v>
      </c>
      <c r="C3352" t="s">
        <v>4791</v>
      </c>
      <c r="E3352" t="s">
        <v>49</v>
      </c>
      <c r="I3352" s="53">
        <v>0</v>
      </c>
      <c r="J3352" t="s">
        <v>51</v>
      </c>
      <c r="K3352" t="s">
        <v>49</v>
      </c>
      <c r="L3352" s="52" t="s">
        <v>52</v>
      </c>
    </row>
    <row r="3353" spans="1:12" x14ac:dyDescent="0.25">
      <c r="B3353" t="s">
        <v>8062</v>
      </c>
      <c r="C3353" t="s">
        <v>4792</v>
      </c>
      <c r="E3353" t="s">
        <v>49</v>
      </c>
      <c r="I3353" s="53">
        <v>0</v>
      </c>
      <c r="J3353" t="s">
        <v>51</v>
      </c>
      <c r="K3353" t="s">
        <v>49</v>
      </c>
      <c r="L3353" s="52" t="s">
        <v>52</v>
      </c>
    </row>
    <row r="3354" spans="1:12" x14ac:dyDescent="0.25">
      <c r="A3354">
        <v>21008149</v>
      </c>
      <c r="B3354" t="s">
        <v>4793</v>
      </c>
      <c r="C3354" t="s">
        <v>4794</v>
      </c>
      <c r="D3354">
        <v>21008149</v>
      </c>
      <c r="E3354" t="s">
        <v>49</v>
      </c>
      <c r="F3354">
        <v>0</v>
      </c>
      <c r="H3354">
        <v>91.67</v>
      </c>
      <c r="I3354">
        <v>0</v>
      </c>
      <c r="J3354" t="s">
        <v>51</v>
      </c>
      <c r="K3354" t="s">
        <v>49</v>
      </c>
      <c r="L3354" s="52" t="s">
        <v>56</v>
      </c>
    </row>
    <row r="3355" spans="1:12" x14ac:dyDescent="0.25">
      <c r="A3355">
        <v>23001067</v>
      </c>
      <c r="B3355" t="s">
        <v>4795</v>
      </c>
      <c r="C3355" t="s">
        <v>4796</v>
      </c>
      <c r="D3355">
        <v>23001067</v>
      </c>
      <c r="E3355" t="s">
        <v>49</v>
      </c>
      <c r="F3355">
        <v>0</v>
      </c>
      <c r="G3355" t="s">
        <v>50</v>
      </c>
      <c r="H3355">
        <v>98.4</v>
      </c>
      <c r="I3355">
        <v>0</v>
      </c>
      <c r="J3355" t="s">
        <v>51</v>
      </c>
      <c r="K3355" t="s">
        <v>49</v>
      </c>
      <c r="L3355" s="52" t="s">
        <v>52</v>
      </c>
    </row>
    <row r="3356" spans="1:12" x14ac:dyDescent="0.25">
      <c r="B3356" t="s">
        <v>8063</v>
      </c>
      <c r="C3356" t="s">
        <v>4797</v>
      </c>
      <c r="E3356" t="s">
        <v>49</v>
      </c>
      <c r="I3356" s="53">
        <v>0</v>
      </c>
      <c r="J3356" t="s">
        <v>8590</v>
      </c>
      <c r="K3356" t="s">
        <v>49</v>
      </c>
      <c r="L3356" s="52" t="s">
        <v>56</v>
      </c>
    </row>
    <row r="3357" spans="1:12" x14ac:dyDescent="0.25">
      <c r="A3357">
        <v>10890231</v>
      </c>
      <c r="B3357" t="s">
        <v>4798</v>
      </c>
      <c r="C3357" t="s">
        <v>4799</v>
      </c>
      <c r="D3357">
        <v>10890231</v>
      </c>
      <c r="E3357" t="s">
        <v>49</v>
      </c>
      <c r="F3357">
        <v>2</v>
      </c>
      <c r="G3357" t="s">
        <v>74</v>
      </c>
      <c r="H3357">
        <v>106.41</v>
      </c>
      <c r="I3357">
        <v>0</v>
      </c>
      <c r="J3357" t="s">
        <v>75</v>
      </c>
      <c r="K3357" t="s">
        <v>49</v>
      </c>
      <c r="L3357" s="52" t="s">
        <v>52</v>
      </c>
    </row>
    <row r="3358" spans="1:12" x14ac:dyDescent="0.25">
      <c r="B3358" t="s">
        <v>8064</v>
      </c>
      <c r="C3358" t="s">
        <v>4800</v>
      </c>
      <c r="E3358" t="s">
        <v>49</v>
      </c>
      <c r="I3358" s="53">
        <v>0</v>
      </c>
      <c r="J3358" t="s">
        <v>51</v>
      </c>
      <c r="K3358" t="s">
        <v>49</v>
      </c>
      <c r="L3358" s="52" t="s">
        <v>52</v>
      </c>
    </row>
    <row r="3359" spans="1:12" x14ac:dyDescent="0.25">
      <c r="B3359" t="s">
        <v>8065</v>
      </c>
      <c r="C3359" t="s">
        <v>4801</v>
      </c>
      <c r="E3359" t="s">
        <v>49</v>
      </c>
      <c r="I3359" s="53">
        <v>0</v>
      </c>
      <c r="J3359" t="s">
        <v>51</v>
      </c>
      <c r="K3359" t="s">
        <v>49</v>
      </c>
      <c r="L3359" s="52" t="s">
        <v>52</v>
      </c>
    </row>
    <row r="3360" spans="1:12" x14ac:dyDescent="0.25">
      <c r="B3360" t="s">
        <v>8066</v>
      </c>
      <c r="C3360" t="s">
        <v>4802</v>
      </c>
      <c r="E3360" t="s">
        <v>49</v>
      </c>
      <c r="I3360" s="53">
        <v>1</v>
      </c>
      <c r="J3360" t="s">
        <v>51</v>
      </c>
      <c r="K3360" t="s">
        <v>49</v>
      </c>
      <c r="L3360" s="52" t="s">
        <v>52</v>
      </c>
    </row>
    <row r="3361" spans="1:12" x14ac:dyDescent="0.25">
      <c r="B3361" t="s">
        <v>8067</v>
      </c>
      <c r="C3361" t="s">
        <v>4803</v>
      </c>
      <c r="E3361" t="s">
        <v>49</v>
      </c>
      <c r="I3361" s="53">
        <v>6</v>
      </c>
      <c r="J3361" t="s">
        <v>51</v>
      </c>
      <c r="K3361" t="s">
        <v>49</v>
      </c>
      <c r="L3361" s="52" t="s">
        <v>52</v>
      </c>
    </row>
    <row r="3362" spans="1:12" x14ac:dyDescent="0.25">
      <c r="B3362" t="s">
        <v>8068</v>
      </c>
      <c r="C3362" t="s">
        <v>4804</v>
      </c>
      <c r="E3362" t="s">
        <v>49</v>
      </c>
      <c r="I3362" s="53">
        <v>0</v>
      </c>
      <c r="J3362" t="s">
        <v>8594</v>
      </c>
      <c r="K3362" t="s">
        <v>49</v>
      </c>
      <c r="L3362" s="52" t="s">
        <v>52</v>
      </c>
    </row>
    <row r="3363" spans="1:12" x14ac:dyDescent="0.25">
      <c r="B3363" t="s">
        <v>8069</v>
      </c>
      <c r="C3363" t="s">
        <v>4805</v>
      </c>
      <c r="E3363" t="s">
        <v>49</v>
      </c>
      <c r="I3363" s="53">
        <v>0</v>
      </c>
      <c r="J3363" t="s">
        <v>8594</v>
      </c>
      <c r="K3363" t="s">
        <v>49</v>
      </c>
      <c r="L3363" s="52" t="s">
        <v>52</v>
      </c>
    </row>
    <row r="3364" spans="1:12" x14ac:dyDescent="0.25">
      <c r="B3364" t="s">
        <v>8070</v>
      </c>
      <c r="C3364" t="s">
        <v>4806</v>
      </c>
      <c r="E3364" t="s">
        <v>49</v>
      </c>
      <c r="I3364" s="53">
        <v>0</v>
      </c>
      <c r="J3364" t="s">
        <v>8590</v>
      </c>
      <c r="K3364" t="s">
        <v>49</v>
      </c>
      <c r="L3364" s="52" t="s">
        <v>52</v>
      </c>
    </row>
    <row r="3365" spans="1:12" x14ac:dyDescent="0.25">
      <c r="B3365" t="s">
        <v>8071</v>
      </c>
      <c r="C3365" t="s">
        <v>4807</v>
      </c>
      <c r="E3365" t="s">
        <v>49</v>
      </c>
      <c r="I3365" s="53">
        <v>1</v>
      </c>
      <c r="J3365" t="s">
        <v>51</v>
      </c>
      <c r="K3365" t="s">
        <v>49</v>
      </c>
      <c r="L3365" s="52" t="s">
        <v>52</v>
      </c>
    </row>
    <row r="3366" spans="1:12" x14ac:dyDescent="0.25">
      <c r="A3366">
        <v>12209357</v>
      </c>
      <c r="B3366" t="s">
        <v>4808</v>
      </c>
      <c r="C3366" t="s">
        <v>4809</v>
      </c>
      <c r="D3366">
        <v>12209357</v>
      </c>
      <c r="E3366" t="s">
        <v>49</v>
      </c>
      <c r="F3366">
        <v>5</v>
      </c>
      <c r="G3366" t="s">
        <v>90</v>
      </c>
      <c r="H3366">
        <v>108.33</v>
      </c>
      <c r="I3366">
        <v>0</v>
      </c>
      <c r="J3366" t="s">
        <v>118</v>
      </c>
      <c r="K3366" t="s">
        <v>49</v>
      </c>
      <c r="L3366" s="52" t="s">
        <v>56</v>
      </c>
    </row>
    <row r="3367" spans="1:12" x14ac:dyDescent="0.25">
      <c r="B3367" t="s">
        <v>8072</v>
      </c>
      <c r="C3367" t="s">
        <v>4810</v>
      </c>
      <c r="E3367" t="s">
        <v>49</v>
      </c>
      <c r="I3367" s="53">
        <v>0</v>
      </c>
      <c r="J3367" t="s">
        <v>51</v>
      </c>
      <c r="K3367" t="s">
        <v>49</v>
      </c>
      <c r="L3367" s="52" t="s">
        <v>52</v>
      </c>
    </row>
    <row r="3368" spans="1:12" x14ac:dyDescent="0.25">
      <c r="A3368">
        <v>10846995</v>
      </c>
      <c r="B3368" t="s">
        <v>4811</v>
      </c>
      <c r="C3368" t="s">
        <v>4812</v>
      </c>
      <c r="D3368">
        <v>10846995</v>
      </c>
      <c r="E3368" t="s">
        <v>49</v>
      </c>
      <c r="F3368">
        <v>1</v>
      </c>
      <c r="H3368">
        <v>91.67</v>
      </c>
      <c r="I3368">
        <v>0</v>
      </c>
      <c r="J3368" t="s">
        <v>51</v>
      </c>
      <c r="K3368" t="s">
        <v>49</v>
      </c>
      <c r="L3368" s="52" t="s">
        <v>56</v>
      </c>
    </row>
    <row r="3369" spans="1:12" x14ac:dyDescent="0.25">
      <c r="B3369" t="s">
        <v>8073</v>
      </c>
      <c r="C3369" t="s">
        <v>4815</v>
      </c>
      <c r="E3369" t="s">
        <v>49</v>
      </c>
      <c r="I3369" s="53">
        <v>1</v>
      </c>
      <c r="J3369" t="s">
        <v>8590</v>
      </c>
      <c r="K3369" t="s">
        <v>49</v>
      </c>
      <c r="L3369" s="52" t="s">
        <v>52</v>
      </c>
    </row>
    <row r="3370" spans="1:12" x14ac:dyDescent="0.25">
      <c r="A3370">
        <v>10842722</v>
      </c>
      <c r="B3370" t="s">
        <v>4813</v>
      </c>
      <c r="C3370" t="s">
        <v>4814</v>
      </c>
      <c r="D3370">
        <v>10842722</v>
      </c>
      <c r="E3370" t="s">
        <v>49</v>
      </c>
      <c r="F3370">
        <v>1</v>
      </c>
      <c r="G3370" t="s">
        <v>50</v>
      </c>
      <c r="H3370">
        <v>98.4</v>
      </c>
      <c r="I3370">
        <v>1</v>
      </c>
      <c r="J3370" t="s">
        <v>51</v>
      </c>
      <c r="K3370" t="s">
        <v>49</v>
      </c>
      <c r="L3370" s="52" t="s">
        <v>52</v>
      </c>
    </row>
    <row r="3371" spans="1:12" x14ac:dyDescent="0.25">
      <c r="A3371">
        <v>10879728</v>
      </c>
      <c r="B3371" t="s">
        <v>8074</v>
      </c>
      <c r="C3371" t="s">
        <v>4816</v>
      </c>
      <c r="D3371">
        <v>10879728</v>
      </c>
      <c r="E3371" t="s">
        <v>49</v>
      </c>
      <c r="F3371">
        <v>4</v>
      </c>
      <c r="G3371" t="s">
        <v>74</v>
      </c>
      <c r="H3371">
        <v>100</v>
      </c>
      <c r="I3371" s="53">
        <v>1</v>
      </c>
      <c r="J3371" t="s">
        <v>8594</v>
      </c>
      <c r="K3371" t="s">
        <v>49</v>
      </c>
      <c r="L3371" s="52" t="s">
        <v>56</v>
      </c>
    </row>
    <row r="3372" spans="1:12" x14ac:dyDescent="0.25">
      <c r="A3372">
        <v>10851686</v>
      </c>
      <c r="B3372" t="s">
        <v>4817</v>
      </c>
      <c r="C3372" t="s">
        <v>4818</v>
      </c>
      <c r="D3372">
        <v>10851686</v>
      </c>
      <c r="E3372" t="s">
        <v>49</v>
      </c>
      <c r="F3372">
        <v>0</v>
      </c>
      <c r="G3372" t="s">
        <v>74</v>
      </c>
      <c r="H3372">
        <v>106.41</v>
      </c>
      <c r="I3372">
        <v>1</v>
      </c>
      <c r="J3372" t="s">
        <v>75</v>
      </c>
      <c r="K3372" t="s">
        <v>49</v>
      </c>
      <c r="L3372" s="52" t="s">
        <v>52</v>
      </c>
    </row>
    <row r="3373" spans="1:12" x14ac:dyDescent="0.25">
      <c r="B3373" t="s">
        <v>8075</v>
      </c>
      <c r="C3373" t="s">
        <v>4819</v>
      </c>
      <c r="E3373" t="s">
        <v>49</v>
      </c>
      <c r="I3373" s="53">
        <v>0</v>
      </c>
      <c r="J3373" t="s">
        <v>8594</v>
      </c>
      <c r="K3373" t="s">
        <v>49</v>
      </c>
      <c r="L3373" s="52" t="s">
        <v>52</v>
      </c>
    </row>
    <row r="3374" spans="1:12" x14ac:dyDescent="0.25">
      <c r="A3374">
        <v>23008777</v>
      </c>
      <c r="B3374" t="s">
        <v>4820</v>
      </c>
      <c r="C3374" t="s">
        <v>4821</v>
      </c>
      <c r="D3374">
        <v>23008777</v>
      </c>
      <c r="E3374" t="s">
        <v>49</v>
      </c>
      <c r="F3374">
        <v>0</v>
      </c>
      <c r="G3374" t="s">
        <v>74</v>
      </c>
      <c r="H3374">
        <v>106.41</v>
      </c>
      <c r="I3374">
        <v>0</v>
      </c>
      <c r="J3374" t="s">
        <v>75</v>
      </c>
      <c r="K3374" t="s">
        <v>49</v>
      </c>
      <c r="L3374" s="52" t="s">
        <v>52</v>
      </c>
    </row>
    <row r="3375" spans="1:12" x14ac:dyDescent="0.25">
      <c r="A3375">
        <v>23518726</v>
      </c>
      <c r="B3375" t="s">
        <v>8076</v>
      </c>
      <c r="C3375" t="s">
        <v>4822</v>
      </c>
      <c r="D3375">
        <v>23518726</v>
      </c>
      <c r="E3375" t="s">
        <v>49</v>
      </c>
      <c r="F3375">
        <v>3</v>
      </c>
      <c r="G3375" t="s">
        <v>117</v>
      </c>
      <c r="H3375">
        <v>108.33</v>
      </c>
      <c r="I3375">
        <v>1</v>
      </c>
      <c r="J3375" t="s">
        <v>8592</v>
      </c>
      <c r="K3375" t="s">
        <v>49</v>
      </c>
      <c r="L3375" s="52" t="s">
        <v>56</v>
      </c>
    </row>
    <row r="3376" spans="1:12" x14ac:dyDescent="0.25">
      <c r="B3376" t="s">
        <v>8077</v>
      </c>
      <c r="C3376" t="s">
        <v>4823</v>
      </c>
      <c r="E3376" t="s">
        <v>49</v>
      </c>
      <c r="I3376" s="53">
        <v>0</v>
      </c>
      <c r="J3376" t="s">
        <v>51</v>
      </c>
      <c r="K3376" t="s">
        <v>49</v>
      </c>
      <c r="L3376" s="52" t="s">
        <v>52</v>
      </c>
    </row>
    <row r="3377" spans="1:12" x14ac:dyDescent="0.25">
      <c r="B3377" t="s">
        <v>8078</v>
      </c>
      <c r="C3377" t="s">
        <v>4824</v>
      </c>
      <c r="E3377" t="s">
        <v>49</v>
      </c>
      <c r="I3377" s="53">
        <v>1</v>
      </c>
      <c r="J3377" t="s">
        <v>51</v>
      </c>
      <c r="K3377" t="s">
        <v>49</v>
      </c>
      <c r="L3377" s="52" t="s">
        <v>52</v>
      </c>
    </row>
    <row r="3378" spans="1:12" x14ac:dyDescent="0.25">
      <c r="A3378">
        <v>15059300</v>
      </c>
      <c r="B3378" t="s">
        <v>4825</v>
      </c>
      <c r="C3378" t="s">
        <v>4826</v>
      </c>
      <c r="D3378">
        <v>15059300</v>
      </c>
      <c r="E3378" t="s">
        <v>49</v>
      </c>
      <c r="F3378">
        <v>0</v>
      </c>
      <c r="G3378" t="s">
        <v>50</v>
      </c>
      <c r="H3378">
        <v>91.67</v>
      </c>
      <c r="I3378">
        <v>0</v>
      </c>
      <c r="J3378" t="s">
        <v>51</v>
      </c>
      <c r="K3378" t="s">
        <v>49</v>
      </c>
      <c r="L3378" s="52" t="s">
        <v>52</v>
      </c>
    </row>
    <row r="3379" spans="1:12" x14ac:dyDescent="0.25">
      <c r="A3379">
        <v>23122402</v>
      </c>
      <c r="B3379" t="s">
        <v>4827</v>
      </c>
      <c r="C3379" t="s">
        <v>4828</v>
      </c>
      <c r="D3379">
        <v>23122402</v>
      </c>
      <c r="E3379" t="s">
        <v>49</v>
      </c>
      <c r="F3379">
        <v>1</v>
      </c>
      <c r="G3379" t="s">
        <v>117</v>
      </c>
      <c r="H3379">
        <v>108.33</v>
      </c>
      <c r="I3379">
        <v>3</v>
      </c>
      <c r="J3379" t="s">
        <v>118</v>
      </c>
      <c r="K3379" t="s">
        <v>49</v>
      </c>
      <c r="L3379" s="52" t="s">
        <v>56</v>
      </c>
    </row>
    <row r="3380" spans="1:12" x14ac:dyDescent="0.25">
      <c r="A3380">
        <v>21002367</v>
      </c>
      <c r="B3380" t="s">
        <v>4829</v>
      </c>
      <c r="C3380" t="s">
        <v>4830</v>
      </c>
      <c r="D3380">
        <v>21002367</v>
      </c>
      <c r="E3380" t="s">
        <v>49</v>
      </c>
      <c r="F3380">
        <v>0</v>
      </c>
      <c r="G3380" t="s">
        <v>50</v>
      </c>
      <c r="H3380">
        <v>91.67</v>
      </c>
      <c r="I3380">
        <v>0</v>
      </c>
      <c r="J3380" t="s">
        <v>51</v>
      </c>
      <c r="K3380" t="s">
        <v>49</v>
      </c>
      <c r="L3380" s="52" t="s">
        <v>52</v>
      </c>
    </row>
    <row r="3381" spans="1:12" x14ac:dyDescent="0.25">
      <c r="B3381" t="s">
        <v>8079</v>
      </c>
      <c r="C3381" t="s">
        <v>4831</v>
      </c>
      <c r="E3381" t="s">
        <v>49</v>
      </c>
      <c r="I3381" s="53">
        <v>0</v>
      </c>
      <c r="J3381" t="s">
        <v>8594</v>
      </c>
      <c r="K3381" t="s">
        <v>49</v>
      </c>
      <c r="L3381" s="52" t="s">
        <v>52</v>
      </c>
    </row>
    <row r="3382" spans="1:12" x14ac:dyDescent="0.25">
      <c r="B3382" t="s">
        <v>8080</v>
      </c>
      <c r="C3382" t="s">
        <v>4832</v>
      </c>
      <c r="E3382" t="s">
        <v>49</v>
      </c>
      <c r="I3382" s="53">
        <v>0</v>
      </c>
      <c r="J3382" t="s">
        <v>51</v>
      </c>
      <c r="K3382" t="s">
        <v>49</v>
      </c>
      <c r="L3382" s="52" t="s">
        <v>52</v>
      </c>
    </row>
    <row r="3383" spans="1:12" x14ac:dyDescent="0.25">
      <c r="B3383" t="s">
        <v>8081</v>
      </c>
      <c r="C3383" t="s">
        <v>4833</v>
      </c>
      <c r="E3383" t="s">
        <v>49</v>
      </c>
      <c r="I3383" s="53">
        <v>0</v>
      </c>
      <c r="J3383" t="s">
        <v>51</v>
      </c>
      <c r="K3383" t="s">
        <v>49</v>
      </c>
      <c r="L3383" s="52" t="s">
        <v>52</v>
      </c>
    </row>
    <row r="3384" spans="1:12" x14ac:dyDescent="0.25">
      <c r="B3384" t="s">
        <v>8082</v>
      </c>
      <c r="C3384" t="s">
        <v>4834</v>
      </c>
      <c r="E3384" t="s">
        <v>49</v>
      </c>
      <c r="I3384" s="53">
        <v>4</v>
      </c>
      <c r="J3384" t="s">
        <v>51</v>
      </c>
      <c r="K3384" t="s">
        <v>49</v>
      </c>
      <c r="L3384" s="52" t="s">
        <v>52</v>
      </c>
    </row>
    <row r="3385" spans="1:12" x14ac:dyDescent="0.25">
      <c r="A3385">
        <v>15111043</v>
      </c>
      <c r="B3385" t="s">
        <v>8083</v>
      </c>
      <c r="C3385" t="s">
        <v>4835</v>
      </c>
      <c r="D3385">
        <v>15111043</v>
      </c>
      <c r="E3385" t="s">
        <v>49</v>
      </c>
      <c r="F3385">
        <v>0</v>
      </c>
      <c r="G3385" t="s">
        <v>50</v>
      </c>
      <c r="H3385">
        <v>91.67</v>
      </c>
      <c r="I3385" s="53">
        <v>0</v>
      </c>
      <c r="J3385" t="s">
        <v>51</v>
      </c>
      <c r="K3385" t="s">
        <v>49</v>
      </c>
      <c r="L3385" s="52" t="s">
        <v>56</v>
      </c>
    </row>
    <row r="3386" spans="1:12" x14ac:dyDescent="0.25">
      <c r="A3386">
        <v>12001712</v>
      </c>
      <c r="B3386" t="s">
        <v>4836</v>
      </c>
      <c r="C3386" t="s">
        <v>4837</v>
      </c>
      <c r="D3386">
        <v>12001712</v>
      </c>
      <c r="E3386" t="s">
        <v>49</v>
      </c>
      <c r="F3386">
        <v>0</v>
      </c>
      <c r="G3386" t="s">
        <v>50</v>
      </c>
      <c r="H3386">
        <v>91.67</v>
      </c>
      <c r="I3386">
        <v>0</v>
      </c>
      <c r="J3386" t="s">
        <v>51</v>
      </c>
      <c r="K3386" t="s">
        <v>49</v>
      </c>
      <c r="L3386" s="52" t="s">
        <v>52</v>
      </c>
    </row>
    <row r="3387" spans="1:12" x14ac:dyDescent="0.25">
      <c r="B3387" t="s">
        <v>8084</v>
      </c>
      <c r="C3387" t="s">
        <v>4838</v>
      </c>
      <c r="E3387" t="s">
        <v>49</v>
      </c>
      <c r="I3387" s="53">
        <v>0</v>
      </c>
      <c r="J3387" t="s">
        <v>51</v>
      </c>
      <c r="K3387" t="s">
        <v>49</v>
      </c>
      <c r="L3387" s="52" t="s">
        <v>52</v>
      </c>
    </row>
    <row r="3388" spans="1:12" x14ac:dyDescent="0.25">
      <c r="B3388" t="s">
        <v>8085</v>
      </c>
      <c r="C3388" t="s">
        <v>4839</v>
      </c>
      <c r="E3388" t="s">
        <v>49</v>
      </c>
      <c r="I3388" s="53">
        <v>0</v>
      </c>
      <c r="J3388" t="s">
        <v>51</v>
      </c>
      <c r="K3388" t="s">
        <v>49</v>
      </c>
      <c r="L3388" s="52" t="s">
        <v>52</v>
      </c>
    </row>
    <row r="3389" spans="1:12" x14ac:dyDescent="0.25">
      <c r="B3389" t="s">
        <v>8086</v>
      </c>
      <c r="C3389" t="s">
        <v>4840</v>
      </c>
      <c r="E3389" t="s">
        <v>49</v>
      </c>
      <c r="I3389" s="53">
        <v>0</v>
      </c>
      <c r="J3389" t="s">
        <v>8594</v>
      </c>
      <c r="K3389" t="s">
        <v>49</v>
      </c>
      <c r="L3389" s="52" t="s">
        <v>52</v>
      </c>
    </row>
    <row r="3390" spans="1:12" x14ac:dyDescent="0.25">
      <c r="A3390">
        <v>24015687</v>
      </c>
      <c r="B3390" t="s">
        <v>8087</v>
      </c>
      <c r="C3390" t="s">
        <v>4841</v>
      </c>
      <c r="D3390">
        <v>24015687</v>
      </c>
      <c r="E3390" t="s">
        <v>49</v>
      </c>
      <c r="F3390">
        <v>2</v>
      </c>
      <c r="G3390" t="s">
        <v>50</v>
      </c>
      <c r="H3390">
        <v>91.67</v>
      </c>
      <c r="I3390" s="53">
        <v>0</v>
      </c>
      <c r="J3390" t="s">
        <v>51</v>
      </c>
      <c r="K3390" t="s">
        <v>49</v>
      </c>
      <c r="L3390" s="52" t="s">
        <v>56</v>
      </c>
    </row>
    <row r="3391" spans="1:12" x14ac:dyDescent="0.25">
      <c r="B3391" t="s">
        <v>8088</v>
      </c>
      <c r="C3391" t="s">
        <v>4842</v>
      </c>
      <c r="E3391" t="s">
        <v>49</v>
      </c>
      <c r="I3391" s="53">
        <v>0</v>
      </c>
      <c r="J3391" t="s">
        <v>51</v>
      </c>
      <c r="K3391" t="s">
        <v>49</v>
      </c>
      <c r="L3391" s="52" t="s">
        <v>52</v>
      </c>
    </row>
    <row r="3392" spans="1:12" x14ac:dyDescent="0.25">
      <c r="B3392" t="s">
        <v>8089</v>
      </c>
      <c r="C3392" t="s">
        <v>4843</v>
      </c>
      <c r="E3392" t="s">
        <v>49</v>
      </c>
      <c r="I3392" s="53">
        <v>1</v>
      </c>
      <c r="J3392" t="s">
        <v>8595</v>
      </c>
      <c r="K3392" t="s">
        <v>49</v>
      </c>
      <c r="L3392" s="52" t="s">
        <v>52</v>
      </c>
    </row>
    <row r="3393" spans="1:12" x14ac:dyDescent="0.25">
      <c r="B3393" t="s">
        <v>8090</v>
      </c>
      <c r="C3393" t="s">
        <v>4846</v>
      </c>
      <c r="E3393" t="s">
        <v>49</v>
      </c>
      <c r="I3393" s="53">
        <v>1</v>
      </c>
      <c r="J3393" t="s">
        <v>181</v>
      </c>
      <c r="K3393" t="s">
        <v>49</v>
      </c>
      <c r="L3393" s="52" t="s">
        <v>52</v>
      </c>
    </row>
    <row r="3394" spans="1:12" x14ac:dyDescent="0.25">
      <c r="A3394">
        <v>10860367</v>
      </c>
      <c r="B3394" t="s">
        <v>4844</v>
      </c>
      <c r="C3394" t="s">
        <v>4845</v>
      </c>
      <c r="D3394">
        <v>10860367</v>
      </c>
      <c r="E3394" t="s">
        <v>71</v>
      </c>
      <c r="F3394">
        <v>2</v>
      </c>
      <c r="G3394" t="s">
        <v>50</v>
      </c>
      <c r="H3394">
        <v>98.4</v>
      </c>
      <c r="I3394">
        <v>2</v>
      </c>
      <c r="J3394" t="s">
        <v>51</v>
      </c>
      <c r="K3394" t="s">
        <v>71</v>
      </c>
      <c r="L3394" s="52" t="s">
        <v>56</v>
      </c>
    </row>
    <row r="3395" spans="1:12" x14ac:dyDescent="0.25">
      <c r="B3395" t="s">
        <v>8091</v>
      </c>
      <c r="C3395" t="s">
        <v>4847</v>
      </c>
      <c r="E3395" t="s">
        <v>49</v>
      </c>
      <c r="I3395" s="53">
        <v>1</v>
      </c>
      <c r="J3395" t="s">
        <v>8594</v>
      </c>
      <c r="K3395" t="s">
        <v>49</v>
      </c>
      <c r="L3395" s="52" t="s">
        <v>52</v>
      </c>
    </row>
    <row r="3396" spans="1:12" x14ac:dyDescent="0.25">
      <c r="A3396">
        <v>10863199</v>
      </c>
      <c r="B3396" t="s">
        <v>4848</v>
      </c>
      <c r="C3396" t="s">
        <v>4849</v>
      </c>
      <c r="D3396">
        <v>10863199</v>
      </c>
      <c r="E3396" t="s">
        <v>49</v>
      </c>
      <c r="F3396">
        <v>2</v>
      </c>
      <c r="G3396" t="s">
        <v>117</v>
      </c>
      <c r="H3396">
        <v>108.33</v>
      </c>
      <c r="I3396">
        <v>0</v>
      </c>
      <c r="J3396" t="s">
        <v>118</v>
      </c>
      <c r="K3396" t="s">
        <v>49</v>
      </c>
      <c r="L3396" s="52" t="s">
        <v>56</v>
      </c>
    </row>
    <row r="3397" spans="1:12" x14ac:dyDescent="0.25">
      <c r="B3397" t="s">
        <v>8092</v>
      </c>
      <c r="C3397" t="s">
        <v>4850</v>
      </c>
      <c r="E3397" t="s">
        <v>49</v>
      </c>
      <c r="I3397" s="53">
        <v>0</v>
      </c>
      <c r="J3397" t="s">
        <v>8595</v>
      </c>
      <c r="K3397" t="s">
        <v>49</v>
      </c>
      <c r="L3397" s="52" t="s">
        <v>52</v>
      </c>
    </row>
    <row r="3398" spans="1:12" x14ac:dyDescent="0.25">
      <c r="A3398">
        <v>23047780</v>
      </c>
      <c r="B3398" t="s">
        <v>4851</v>
      </c>
      <c r="C3398" t="s">
        <v>4852</v>
      </c>
      <c r="D3398">
        <v>23047780</v>
      </c>
      <c r="E3398" t="s">
        <v>49</v>
      </c>
      <c r="F3398">
        <v>0</v>
      </c>
      <c r="G3398" t="s">
        <v>74</v>
      </c>
      <c r="H3398">
        <v>100</v>
      </c>
      <c r="I3398">
        <v>0</v>
      </c>
      <c r="J3398" t="s">
        <v>75</v>
      </c>
      <c r="K3398" t="s">
        <v>49</v>
      </c>
      <c r="L3398" s="52" t="s">
        <v>52</v>
      </c>
    </row>
    <row r="3399" spans="1:12" x14ac:dyDescent="0.25">
      <c r="B3399" t="s">
        <v>8093</v>
      </c>
      <c r="C3399" t="s">
        <v>4853</v>
      </c>
      <c r="E3399" t="s">
        <v>49</v>
      </c>
      <c r="I3399" s="53">
        <v>0</v>
      </c>
      <c r="J3399" t="s">
        <v>51</v>
      </c>
      <c r="K3399" t="s">
        <v>49</v>
      </c>
      <c r="L3399" s="52" t="s">
        <v>52</v>
      </c>
    </row>
    <row r="3400" spans="1:12" x14ac:dyDescent="0.25">
      <c r="A3400">
        <v>10863648</v>
      </c>
      <c r="B3400" t="s">
        <v>4854</v>
      </c>
      <c r="C3400" t="s">
        <v>4855</v>
      </c>
      <c r="D3400">
        <v>10863648</v>
      </c>
      <c r="E3400" t="s">
        <v>49</v>
      </c>
      <c r="G3400" t="s">
        <v>90</v>
      </c>
      <c r="H3400">
        <v>108.33</v>
      </c>
      <c r="I3400">
        <v>1</v>
      </c>
      <c r="J3400" t="s">
        <v>91</v>
      </c>
      <c r="K3400" t="s">
        <v>49</v>
      </c>
      <c r="L3400" s="52" t="s">
        <v>52</v>
      </c>
    </row>
    <row r="3401" spans="1:12" x14ac:dyDescent="0.25">
      <c r="A3401">
        <v>10922609</v>
      </c>
      <c r="B3401" t="s">
        <v>4856</v>
      </c>
      <c r="C3401" t="s">
        <v>4857</v>
      </c>
      <c r="D3401">
        <v>10922609</v>
      </c>
      <c r="E3401" t="s">
        <v>71</v>
      </c>
      <c r="F3401">
        <v>1</v>
      </c>
      <c r="G3401" t="s">
        <v>50</v>
      </c>
      <c r="H3401">
        <v>91.67</v>
      </c>
      <c r="I3401">
        <v>0</v>
      </c>
      <c r="J3401" t="s">
        <v>51</v>
      </c>
      <c r="K3401" t="s">
        <v>71</v>
      </c>
      <c r="L3401" s="52" t="s">
        <v>56</v>
      </c>
    </row>
    <row r="3402" spans="1:12" x14ac:dyDescent="0.25">
      <c r="B3402" t="s">
        <v>8094</v>
      </c>
      <c r="C3402" t="s">
        <v>4858</v>
      </c>
      <c r="E3402" t="s">
        <v>49</v>
      </c>
      <c r="I3402" s="53">
        <v>0</v>
      </c>
      <c r="J3402" t="s">
        <v>51</v>
      </c>
      <c r="K3402" t="s">
        <v>49</v>
      </c>
      <c r="L3402" s="52" t="s">
        <v>52</v>
      </c>
    </row>
    <row r="3403" spans="1:12" x14ac:dyDescent="0.25">
      <c r="A3403">
        <v>10863174</v>
      </c>
      <c r="B3403" t="s">
        <v>4859</v>
      </c>
      <c r="C3403" t="s">
        <v>4860</v>
      </c>
      <c r="D3403">
        <v>10863174</v>
      </c>
      <c r="E3403" t="s">
        <v>49</v>
      </c>
      <c r="F3403">
        <v>4</v>
      </c>
      <c r="G3403" t="s">
        <v>198</v>
      </c>
      <c r="H3403">
        <v>130.49</v>
      </c>
      <c r="I3403">
        <v>0</v>
      </c>
      <c r="J3403" t="s">
        <v>181</v>
      </c>
      <c r="K3403" t="s">
        <v>49</v>
      </c>
      <c r="L3403" s="52" t="s">
        <v>52</v>
      </c>
    </row>
    <row r="3404" spans="1:12" x14ac:dyDescent="0.25">
      <c r="A3404">
        <v>12019568</v>
      </c>
      <c r="B3404" t="s">
        <v>4861</v>
      </c>
      <c r="C3404" t="s">
        <v>4862</v>
      </c>
      <c r="D3404">
        <v>12019568</v>
      </c>
      <c r="E3404" t="s">
        <v>49</v>
      </c>
      <c r="F3404">
        <v>0</v>
      </c>
      <c r="G3404" t="s">
        <v>74</v>
      </c>
      <c r="H3404">
        <v>100</v>
      </c>
      <c r="I3404">
        <v>0</v>
      </c>
      <c r="J3404" t="s">
        <v>75</v>
      </c>
      <c r="K3404" t="s">
        <v>49</v>
      </c>
      <c r="L3404" s="52" t="s">
        <v>52</v>
      </c>
    </row>
    <row r="3405" spans="1:12" x14ac:dyDescent="0.25">
      <c r="B3405" t="s">
        <v>8095</v>
      </c>
      <c r="C3405" t="s">
        <v>4863</v>
      </c>
      <c r="E3405" t="s">
        <v>49</v>
      </c>
      <c r="I3405" s="53">
        <v>0</v>
      </c>
      <c r="J3405" t="s">
        <v>51</v>
      </c>
      <c r="K3405" t="s">
        <v>49</v>
      </c>
      <c r="L3405" s="52" t="s">
        <v>52</v>
      </c>
    </row>
    <row r="3406" spans="1:12" x14ac:dyDescent="0.25">
      <c r="A3406">
        <v>23418688</v>
      </c>
      <c r="B3406" t="s">
        <v>4864</v>
      </c>
      <c r="C3406" t="s">
        <v>4865</v>
      </c>
      <c r="D3406">
        <v>23418688</v>
      </c>
      <c r="E3406" t="s">
        <v>49</v>
      </c>
      <c r="F3406">
        <v>0</v>
      </c>
      <c r="G3406" t="s">
        <v>163</v>
      </c>
      <c r="H3406">
        <v>118.45</v>
      </c>
      <c r="I3406">
        <v>1</v>
      </c>
      <c r="J3406" t="s">
        <v>164</v>
      </c>
      <c r="K3406" t="s">
        <v>49</v>
      </c>
      <c r="L3406" s="52" t="s">
        <v>56</v>
      </c>
    </row>
    <row r="3407" spans="1:12" x14ac:dyDescent="0.25">
      <c r="B3407" t="s">
        <v>8096</v>
      </c>
      <c r="C3407" t="s">
        <v>4866</v>
      </c>
      <c r="E3407" t="s">
        <v>49</v>
      </c>
      <c r="I3407" s="53">
        <v>0</v>
      </c>
      <c r="J3407" t="s">
        <v>51</v>
      </c>
      <c r="K3407" t="s">
        <v>49</v>
      </c>
      <c r="L3407" s="52" t="s">
        <v>52</v>
      </c>
    </row>
    <row r="3408" spans="1:12" x14ac:dyDescent="0.25">
      <c r="B3408" t="s">
        <v>8097</v>
      </c>
      <c r="C3408" t="s">
        <v>4867</v>
      </c>
      <c r="E3408" t="s">
        <v>49</v>
      </c>
      <c r="I3408" s="53">
        <v>2</v>
      </c>
      <c r="J3408" t="s">
        <v>51</v>
      </c>
      <c r="K3408" t="s">
        <v>49</v>
      </c>
      <c r="L3408" s="52" t="s">
        <v>52</v>
      </c>
    </row>
    <row r="3409" spans="1:12" x14ac:dyDescent="0.25">
      <c r="A3409">
        <v>11019656</v>
      </c>
      <c r="B3409" t="s">
        <v>8098</v>
      </c>
      <c r="C3409" t="s">
        <v>4868</v>
      </c>
      <c r="D3409">
        <v>11019656</v>
      </c>
      <c r="E3409" t="s">
        <v>49</v>
      </c>
      <c r="F3409">
        <v>0</v>
      </c>
      <c r="G3409" t="s">
        <v>74</v>
      </c>
      <c r="H3409">
        <v>100</v>
      </c>
      <c r="I3409">
        <v>0</v>
      </c>
      <c r="J3409" t="s">
        <v>8594</v>
      </c>
      <c r="K3409" t="s">
        <v>49</v>
      </c>
      <c r="L3409" s="52" t="s">
        <v>56</v>
      </c>
    </row>
    <row r="3410" spans="1:12" x14ac:dyDescent="0.25">
      <c r="B3410" t="s">
        <v>8099</v>
      </c>
      <c r="C3410" t="s">
        <v>4869</v>
      </c>
      <c r="E3410" t="s">
        <v>49</v>
      </c>
      <c r="I3410" s="53">
        <v>0</v>
      </c>
      <c r="J3410" t="s">
        <v>8594</v>
      </c>
      <c r="K3410" t="s">
        <v>49</v>
      </c>
      <c r="L3410" s="52" t="s">
        <v>52</v>
      </c>
    </row>
    <row r="3411" spans="1:12" x14ac:dyDescent="0.25">
      <c r="A3411">
        <v>10858494</v>
      </c>
      <c r="B3411" t="s">
        <v>4870</v>
      </c>
      <c r="C3411" t="s">
        <v>4871</v>
      </c>
      <c r="D3411">
        <v>10858494</v>
      </c>
      <c r="E3411" t="s">
        <v>71</v>
      </c>
      <c r="F3411">
        <v>0</v>
      </c>
      <c r="G3411" t="s">
        <v>74</v>
      </c>
      <c r="H3411">
        <v>106.41</v>
      </c>
      <c r="I3411">
        <v>0</v>
      </c>
      <c r="J3411" t="s">
        <v>75</v>
      </c>
      <c r="K3411" t="s">
        <v>71</v>
      </c>
      <c r="L3411" s="52" t="s">
        <v>56</v>
      </c>
    </row>
    <row r="3412" spans="1:12" x14ac:dyDescent="0.25">
      <c r="A3412">
        <v>10998533</v>
      </c>
      <c r="B3412" t="s">
        <v>4872</v>
      </c>
      <c r="C3412" t="s">
        <v>4873</v>
      </c>
      <c r="D3412">
        <v>10998533</v>
      </c>
      <c r="E3412" t="s">
        <v>71</v>
      </c>
      <c r="F3412">
        <v>1</v>
      </c>
      <c r="G3412" t="s">
        <v>50</v>
      </c>
      <c r="H3412">
        <v>91.67</v>
      </c>
      <c r="I3412">
        <v>1</v>
      </c>
      <c r="J3412" t="s">
        <v>51</v>
      </c>
      <c r="K3412" t="s">
        <v>71</v>
      </c>
      <c r="L3412" s="52" t="s">
        <v>56</v>
      </c>
    </row>
    <row r="3413" spans="1:12" x14ac:dyDescent="0.25">
      <c r="B3413" t="s">
        <v>8100</v>
      </c>
      <c r="C3413" t="s">
        <v>4874</v>
      </c>
      <c r="E3413" t="s">
        <v>49</v>
      </c>
      <c r="I3413" s="53">
        <v>0</v>
      </c>
      <c r="J3413" t="s">
        <v>51</v>
      </c>
      <c r="K3413" t="s">
        <v>49</v>
      </c>
      <c r="L3413" s="52" t="s">
        <v>52</v>
      </c>
    </row>
    <row r="3414" spans="1:12" x14ac:dyDescent="0.25">
      <c r="B3414" t="s">
        <v>8101</v>
      </c>
      <c r="C3414" t="s">
        <v>4875</v>
      </c>
      <c r="E3414" t="s">
        <v>49</v>
      </c>
      <c r="I3414" s="53">
        <v>1</v>
      </c>
      <c r="J3414" t="s">
        <v>51</v>
      </c>
      <c r="K3414" t="s">
        <v>49</v>
      </c>
      <c r="L3414" s="52" t="s">
        <v>52</v>
      </c>
    </row>
    <row r="3415" spans="1:12" x14ac:dyDescent="0.25">
      <c r="B3415" t="s">
        <v>8102</v>
      </c>
      <c r="C3415" t="s">
        <v>4876</v>
      </c>
      <c r="E3415" t="s">
        <v>49</v>
      </c>
      <c r="I3415" s="53">
        <v>1</v>
      </c>
      <c r="J3415" t="s">
        <v>8590</v>
      </c>
      <c r="K3415" t="s">
        <v>49</v>
      </c>
      <c r="L3415" s="52" t="s">
        <v>52</v>
      </c>
    </row>
    <row r="3416" spans="1:12" x14ac:dyDescent="0.25">
      <c r="A3416">
        <v>23949983</v>
      </c>
      <c r="B3416" t="s">
        <v>4877</v>
      </c>
      <c r="C3416" t="s">
        <v>4878</v>
      </c>
      <c r="D3416">
        <v>23949983</v>
      </c>
      <c r="E3416" t="s">
        <v>49</v>
      </c>
      <c r="F3416">
        <v>1</v>
      </c>
      <c r="G3416" t="s">
        <v>74</v>
      </c>
      <c r="H3416">
        <v>100</v>
      </c>
      <c r="I3416">
        <v>0</v>
      </c>
      <c r="J3416" t="s">
        <v>75</v>
      </c>
      <c r="K3416" t="s">
        <v>49</v>
      </c>
      <c r="L3416" s="52" t="s">
        <v>52</v>
      </c>
    </row>
    <row r="3417" spans="1:12" x14ac:dyDescent="0.25">
      <c r="A3417">
        <v>11019343</v>
      </c>
      <c r="B3417" t="s">
        <v>4879</v>
      </c>
      <c r="C3417" t="s">
        <v>4880</v>
      </c>
      <c r="D3417">
        <v>11019343</v>
      </c>
      <c r="E3417" t="s">
        <v>49</v>
      </c>
      <c r="F3417">
        <v>1</v>
      </c>
      <c r="G3417" t="s">
        <v>101</v>
      </c>
      <c r="H3417">
        <v>112.5</v>
      </c>
      <c r="I3417">
        <v>1</v>
      </c>
      <c r="J3417" t="s">
        <v>102</v>
      </c>
      <c r="K3417" t="s">
        <v>49</v>
      </c>
      <c r="L3417" s="52" t="s">
        <v>56</v>
      </c>
    </row>
    <row r="3418" spans="1:12" x14ac:dyDescent="0.25">
      <c r="B3418" t="s">
        <v>8103</v>
      </c>
      <c r="C3418" t="s">
        <v>4881</v>
      </c>
      <c r="E3418" t="s">
        <v>49</v>
      </c>
      <c r="I3418" s="53">
        <v>0</v>
      </c>
      <c r="J3418" t="s">
        <v>51</v>
      </c>
      <c r="K3418" t="s">
        <v>49</v>
      </c>
      <c r="L3418" s="52" t="s">
        <v>52</v>
      </c>
    </row>
    <row r="3419" spans="1:12" x14ac:dyDescent="0.25">
      <c r="A3419">
        <v>11023436</v>
      </c>
      <c r="B3419" t="s">
        <v>4882</v>
      </c>
      <c r="C3419" t="s">
        <v>4883</v>
      </c>
      <c r="D3419">
        <v>11023436</v>
      </c>
      <c r="E3419" t="s">
        <v>49</v>
      </c>
      <c r="F3419">
        <v>2</v>
      </c>
      <c r="G3419" t="s">
        <v>117</v>
      </c>
      <c r="H3419">
        <v>108.33</v>
      </c>
      <c r="I3419">
        <v>0</v>
      </c>
      <c r="J3419" t="s">
        <v>118</v>
      </c>
      <c r="K3419" t="s">
        <v>49</v>
      </c>
      <c r="L3419" s="52" t="s">
        <v>56</v>
      </c>
    </row>
    <row r="3420" spans="1:12" x14ac:dyDescent="0.25">
      <c r="A3420">
        <v>21003262</v>
      </c>
      <c r="B3420" t="s">
        <v>8104</v>
      </c>
      <c r="C3420" t="s">
        <v>4884</v>
      </c>
      <c r="D3420">
        <v>21003262</v>
      </c>
      <c r="E3420" t="s">
        <v>49</v>
      </c>
      <c r="F3420">
        <v>0</v>
      </c>
      <c r="G3420" t="s">
        <v>50</v>
      </c>
      <c r="H3420">
        <v>91.67</v>
      </c>
      <c r="I3420" s="53">
        <v>0</v>
      </c>
      <c r="J3420" t="s">
        <v>51</v>
      </c>
      <c r="K3420" t="s">
        <v>49</v>
      </c>
      <c r="L3420" s="52" t="s">
        <v>52</v>
      </c>
    </row>
    <row r="3421" spans="1:12" x14ac:dyDescent="0.25">
      <c r="B3421" t="s">
        <v>8105</v>
      </c>
      <c r="C3421" t="s">
        <v>4885</v>
      </c>
      <c r="E3421" t="s">
        <v>49</v>
      </c>
      <c r="I3421" s="53">
        <v>0</v>
      </c>
      <c r="J3421" t="s">
        <v>51</v>
      </c>
      <c r="K3421" t="s">
        <v>49</v>
      </c>
      <c r="L3421" s="52" t="s">
        <v>52</v>
      </c>
    </row>
    <row r="3422" spans="1:12" x14ac:dyDescent="0.25">
      <c r="A3422">
        <v>10835430</v>
      </c>
      <c r="B3422" t="s">
        <v>4886</v>
      </c>
      <c r="C3422" t="s">
        <v>4887</v>
      </c>
      <c r="D3422">
        <v>10835430</v>
      </c>
      <c r="E3422" t="s">
        <v>49</v>
      </c>
      <c r="F3422">
        <v>0</v>
      </c>
      <c r="G3422" t="s">
        <v>74</v>
      </c>
      <c r="H3422">
        <v>106.41</v>
      </c>
      <c r="I3422">
        <v>0</v>
      </c>
      <c r="J3422" t="s">
        <v>75</v>
      </c>
      <c r="K3422" t="s">
        <v>49</v>
      </c>
      <c r="L3422" s="52" t="s">
        <v>52</v>
      </c>
    </row>
    <row r="3423" spans="1:12" x14ac:dyDescent="0.25">
      <c r="A3423">
        <v>10840185</v>
      </c>
      <c r="B3423" t="s">
        <v>4888</v>
      </c>
      <c r="C3423" t="s">
        <v>4889</v>
      </c>
      <c r="D3423">
        <v>10840185</v>
      </c>
      <c r="E3423" t="s">
        <v>49</v>
      </c>
      <c r="F3423">
        <v>6</v>
      </c>
      <c r="G3423" t="s">
        <v>50</v>
      </c>
      <c r="H3423">
        <v>98.4</v>
      </c>
      <c r="I3423">
        <v>4</v>
      </c>
      <c r="J3423" t="s">
        <v>51</v>
      </c>
      <c r="K3423" t="s">
        <v>49</v>
      </c>
      <c r="L3423" s="52" t="s">
        <v>56</v>
      </c>
    </row>
    <row r="3424" spans="1:12" x14ac:dyDescent="0.25">
      <c r="B3424" t="s">
        <v>8106</v>
      </c>
      <c r="C3424" t="s">
        <v>4890</v>
      </c>
      <c r="E3424" t="s">
        <v>49</v>
      </c>
      <c r="I3424" s="53">
        <v>1</v>
      </c>
      <c r="J3424" t="s">
        <v>8594</v>
      </c>
      <c r="K3424" t="s">
        <v>49</v>
      </c>
      <c r="L3424" s="52" t="s">
        <v>52</v>
      </c>
    </row>
    <row r="3425" spans="1:12" x14ac:dyDescent="0.25">
      <c r="B3425" t="s">
        <v>8107</v>
      </c>
      <c r="C3425" t="s">
        <v>4895</v>
      </c>
      <c r="E3425" t="s">
        <v>49</v>
      </c>
      <c r="I3425" s="53">
        <v>0</v>
      </c>
      <c r="J3425" t="s">
        <v>51</v>
      </c>
      <c r="K3425" t="s">
        <v>49</v>
      </c>
      <c r="L3425" s="52" t="s">
        <v>52</v>
      </c>
    </row>
    <row r="3426" spans="1:12" x14ac:dyDescent="0.25">
      <c r="B3426" t="s">
        <v>8108</v>
      </c>
      <c r="C3426" t="s">
        <v>4896</v>
      </c>
      <c r="E3426" t="s">
        <v>49</v>
      </c>
      <c r="I3426" s="53">
        <v>0</v>
      </c>
      <c r="J3426" t="s">
        <v>51</v>
      </c>
      <c r="K3426" t="s">
        <v>49</v>
      </c>
      <c r="L3426" s="52" t="s">
        <v>52</v>
      </c>
    </row>
    <row r="3427" spans="1:12" x14ac:dyDescent="0.25">
      <c r="B3427" t="s">
        <v>8109</v>
      </c>
      <c r="C3427" t="s">
        <v>4897</v>
      </c>
      <c r="E3427" t="s">
        <v>49</v>
      </c>
      <c r="I3427" s="53">
        <v>1</v>
      </c>
      <c r="J3427" t="s">
        <v>181</v>
      </c>
      <c r="K3427" t="s">
        <v>49</v>
      </c>
      <c r="L3427" s="52" t="s">
        <v>52</v>
      </c>
    </row>
    <row r="3428" spans="1:12" x14ac:dyDescent="0.25">
      <c r="B3428" t="s">
        <v>8110</v>
      </c>
      <c r="C3428" t="s">
        <v>4898</v>
      </c>
      <c r="E3428" t="s">
        <v>49</v>
      </c>
      <c r="I3428" s="53">
        <v>1</v>
      </c>
      <c r="J3428" t="s">
        <v>51</v>
      </c>
      <c r="K3428" t="s">
        <v>49</v>
      </c>
      <c r="L3428" s="52" t="s">
        <v>52</v>
      </c>
    </row>
    <row r="3429" spans="1:12" x14ac:dyDescent="0.25">
      <c r="B3429" t="s">
        <v>8111</v>
      </c>
      <c r="C3429" t="s">
        <v>4899</v>
      </c>
      <c r="E3429" t="s">
        <v>49</v>
      </c>
      <c r="I3429" s="53">
        <v>0</v>
      </c>
      <c r="J3429" t="s">
        <v>8594</v>
      </c>
      <c r="K3429" t="s">
        <v>49</v>
      </c>
      <c r="L3429" s="52" t="s">
        <v>52</v>
      </c>
    </row>
    <row r="3430" spans="1:12" x14ac:dyDescent="0.25">
      <c r="A3430">
        <v>10865203</v>
      </c>
      <c r="B3430" t="s">
        <v>4891</v>
      </c>
      <c r="C3430" t="s">
        <v>4892</v>
      </c>
      <c r="D3430">
        <v>10865203</v>
      </c>
      <c r="E3430" t="s">
        <v>49</v>
      </c>
      <c r="F3430">
        <v>3</v>
      </c>
      <c r="G3430" t="s">
        <v>320</v>
      </c>
      <c r="H3430">
        <v>91.67</v>
      </c>
      <c r="I3430">
        <v>2</v>
      </c>
      <c r="J3430" t="s">
        <v>321</v>
      </c>
      <c r="K3430" t="s">
        <v>49</v>
      </c>
      <c r="L3430" s="52" t="s">
        <v>52</v>
      </c>
    </row>
    <row r="3431" spans="1:12" x14ac:dyDescent="0.25">
      <c r="A3431">
        <v>11000871</v>
      </c>
      <c r="B3431" t="s">
        <v>4893</v>
      </c>
      <c r="C3431" t="s">
        <v>4894</v>
      </c>
      <c r="D3431">
        <v>11000871</v>
      </c>
      <c r="E3431" t="s">
        <v>49</v>
      </c>
      <c r="F3431">
        <v>7</v>
      </c>
      <c r="G3431" t="s">
        <v>50</v>
      </c>
      <c r="H3431">
        <v>100</v>
      </c>
      <c r="I3431">
        <v>3</v>
      </c>
      <c r="J3431" t="s">
        <v>75</v>
      </c>
      <c r="K3431" t="s">
        <v>49</v>
      </c>
      <c r="L3431" s="52" t="s">
        <v>56</v>
      </c>
    </row>
    <row r="3432" spans="1:12" x14ac:dyDescent="0.25">
      <c r="B3432" t="s">
        <v>8112</v>
      </c>
      <c r="C3432" t="s">
        <v>4900</v>
      </c>
      <c r="E3432" t="s">
        <v>49</v>
      </c>
      <c r="I3432" s="53">
        <v>1</v>
      </c>
      <c r="J3432" t="s">
        <v>8594</v>
      </c>
      <c r="K3432" t="s">
        <v>49</v>
      </c>
      <c r="L3432" s="52" t="s">
        <v>52</v>
      </c>
    </row>
    <row r="3433" spans="1:12" x14ac:dyDescent="0.25">
      <c r="A3433">
        <v>21006318</v>
      </c>
      <c r="B3433" t="s">
        <v>8113</v>
      </c>
      <c r="C3433" t="s">
        <v>4901</v>
      </c>
      <c r="D3433">
        <v>21006318</v>
      </c>
      <c r="E3433" t="s">
        <v>49</v>
      </c>
      <c r="F3433">
        <v>0</v>
      </c>
      <c r="G3433" t="s">
        <v>50</v>
      </c>
      <c r="H3433">
        <v>91.67</v>
      </c>
      <c r="I3433" s="53">
        <v>0</v>
      </c>
      <c r="J3433" t="s">
        <v>51</v>
      </c>
      <c r="K3433" t="s">
        <v>49</v>
      </c>
      <c r="L3433" s="52" t="s">
        <v>56</v>
      </c>
    </row>
    <row r="3434" spans="1:12" x14ac:dyDescent="0.25">
      <c r="A3434">
        <v>10852898</v>
      </c>
      <c r="B3434" t="s">
        <v>4902</v>
      </c>
      <c r="C3434" t="s">
        <v>4903</v>
      </c>
      <c r="D3434">
        <v>10852898</v>
      </c>
      <c r="E3434" t="s">
        <v>49</v>
      </c>
      <c r="G3434" t="s">
        <v>101</v>
      </c>
      <c r="H3434">
        <v>112.5</v>
      </c>
      <c r="I3434">
        <v>1</v>
      </c>
      <c r="J3434" t="s">
        <v>102</v>
      </c>
      <c r="K3434" t="s">
        <v>49</v>
      </c>
      <c r="L3434" s="52" t="s">
        <v>52</v>
      </c>
    </row>
    <row r="3435" spans="1:12" x14ac:dyDescent="0.25">
      <c r="B3435" t="s">
        <v>8114</v>
      </c>
      <c r="C3435" t="s">
        <v>4908</v>
      </c>
      <c r="E3435" t="s">
        <v>49</v>
      </c>
      <c r="I3435" s="53">
        <v>0</v>
      </c>
      <c r="J3435" t="s">
        <v>8594</v>
      </c>
      <c r="K3435" t="s">
        <v>49</v>
      </c>
      <c r="L3435" s="52" t="s">
        <v>52</v>
      </c>
    </row>
    <row r="3436" spans="1:12" x14ac:dyDescent="0.25">
      <c r="A3436">
        <v>23009015</v>
      </c>
      <c r="B3436" t="s">
        <v>4904</v>
      </c>
      <c r="C3436" t="s">
        <v>4905</v>
      </c>
      <c r="D3436">
        <v>23009015</v>
      </c>
      <c r="E3436" t="s">
        <v>71</v>
      </c>
      <c r="F3436">
        <v>0</v>
      </c>
      <c r="G3436" t="s">
        <v>50</v>
      </c>
      <c r="H3436">
        <v>98.4</v>
      </c>
      <c r="I3436">
        <v>0</v>
      </c>
      <c r="J3436" t="s">
        <v>51</v>
      </c>
      <c r="K3436" t="s">
        <v>71</v>
      </c>
      <c r="L3436" s="52" t="s">
        <v>56</v>
      </c>
    </row>
    <row r="3437" spans="1:12" x14ac:dyDescent="0.25">
      <c r="B3437" t="s">
        <v>8115</v>
      </c>
      <c r="C3437" t="s">
        <v>4909</v>
      </c>
      <c r="E3437" t="s">
        <v>49</v>
      </c>
      <c r="I3437" s="53">
        <v>0</v>
      </c>
      <c r="J3437" t="s">
        <v>51</v>
      </c>
      <c r="K3437" t="s">
        <v>49</v>
      </c>
      <c r="L3437" s="52" t="s">
        <v>52</v>
      </c>
    </row>
    <row r="3438" spans="1:12" x14ac:dyDescent="0.25">
      <c r="A3438">
        <v>15224810</v>
      </c>
      <c r="B3438" t="s">
        <v>4906</v>
      </c>
      <c r="C3438" t="s">
        <v>4907</v>
      </c>
      <c r="D3438">
        <v>15224810</v>
      </c>
      <c r="E3438" t="s">
        <v>49</v>
      </c>
      <c r="F3438">
        <v>0</v>
      </c>
      <c r="G3438" t="s">
        <v>50</v>
      </c>
      <c r="H3438">
        <v>91.67</v>
      </c>
      <c r="I3438">
        <v>0</v>
      </c>
      <c r="J3438" t="s">
        <v>51</v>
      </c>
      <c r="K3438" t="s">
        <v>49</v>
      </c>
      <c r="L3438" s="52" t="s">
        <v>56</v>
      </c>
    </row>
    <row r="3439" spans="1:12" x14ac:dyDescent="0.25">
      <c r="B3439" t="s">
        <v>8116</v>
      </c>
      <c r="C3439" t="s">
        <v>4910</v>
      </c>
      <c r="E3439" t="s">
        <v>49</v>
      </c>
      <c r="I3439" s="53">
        <v>0</v>
      </c>
      <c r="J3439" t="s">
        <v>51</v>
      </c>
      <c r="K3439" t="s">
        <v>49</v>
      </c>
      <c r="L3439" s="52" t="s">
        <v>52</v>
      </c>
    </row>
    <row r="3440" spans="1:12" x14ac:dyDescent="0.25">
      <c r="B3440" t="s">
        <v>8117</v>
      </c>
      <c r="C3440" t="s">
        <v>4911</v>
      </c>
      <c r="E3440" t="s">
        <v>49</v>
      </c>
      <c r="I3440" s="53">
        <v>0</v>
      </c>
      <c r="J3440" t="s">
        <v>8594</v>
      </c>
      <c r="K3440" t="s">
        <v>49</v>
      </c>
      <c r="L3440" s="52" t="s">
        <v>52</v>
      </c>
    </row>
    <row r="3441" spans="1:12" x14ac:dyDescent="0.25">
      <c r="B3441" t="s">
        <v>8118</v>
      </c>
      <c r="C3441" t="s">
        <v>4912</v>
      </c>
      <c r="E3441" t="s">
        <v>49</v>
      </c>
      <c r="I3441" s="53">
        <v>1</v>
      </c>
      <c r="J3441" t="s">
        <v>8590</v>
      </c>
      <c r="K3441" t="s">
        <v>49</v>
      </c>
      <c r="L3441" s="52" t="s">
        <v>52</v>
      </c>
    </row>
    <row r="3442" spans="1:12" x14ac:dyDescent="0.25">
      <c r="A3442">
        <v>10954676</v>
      </c>
      <c r="B3442" t="s">
        <v>4913</v>
      </c>
      <c r="C3442" t="s">
        <v>4914</v>
      </c>
      <c r="D3442">
        <v>10954676</v>
      </c>
      <c r="E3442" t="s">
        <v>49</v>
      </c>
      <c r="F3442">
        <v>2</v>
      </c>
      <c r="G3442" t="s">
        <v>74</v>
      </c>
      <c r="H3442">
        <v>100</v>
      </c>
      <c r="I3442">
        <v>1</v>
      </c>
      <c r="J3442" t="s">
        <v>75</v>
      </c>
      <c r="K3442" t="s">
        <v>49</v>
      </c>
      <c r="L3442" s="52" t="s">
        <v>56</v>
      </c>
    </row>
    <row r="3443" spans="1:12" x14ac:dyDescent="0.25">
      <c r="B3443" t="s">
        <v>8119</v>
      </c>
      <c r="C3443" t="s">
        <v>4915</v>
      </c>
      <c r="E3443" t="s">
        <v>49</v>
      </c>
      <c r="I3443" s="53">
        <v>0</v>
      </c>
      <c r="J3443" t="s">
        <v>8594</v>
      </c>
      <c r="K3443" t="s">
        <v>49</v>
      </c>
      <c r="L3443" s="52" t="s">
        <v>52</v>
      </c>
    </row>
    <row r="3444" spans="1:12" x14ac:dyDescent="0.25">
      <c r="B3444" t="s">
        <v>8120</v>
      </c>
      <c r="C3444" t="s">
        <v>4916</v>
      </c>
      <c r="E3444" t="s">
        <v>49</v>
      </c>
      <c r="I3444" s="53">
        <v>2</v>
      </c>
      <c r="J3444" t="s">
        <v>8590</v>
      </c>
      <c r="K3444" t="s">
        <v>49</v>
      </c>
      <c r="L3444" s="52" t="s">
        <v>52</v>
      </c>
    </row>
    <row r="3445" spans="1:12" x14ac:dyDescent="0.25">
      <c r="A3445">
        <v>10851081</v>
      </c>
      <c r="B3445" t="s">
        <v>4917</v>
      </c>
      <c r="C3445" t="s">
        <v>4918</v>
      </c>
      <c r="D3445">
        <v>10851081</v>
      </c>
      <c r="E3445" t="s">
        <v>49</v>
      </c>
      <c r="F3445">
        <v>1</v>
      </c>
      <c r="G3445" t="s">
        <v>50</v>
      </c>
      <c r="H3445">
        <v>98.4</v>
      </c>
      <c r="I3445">
        <v>0</v>
      </c>
      <c r="J3445" t="s">
        <v>51</v>
      </c>
      <c r="K3445" t="s">
        <v>49</v>
      </c>
      <c r="L3445" s="52" t="s">
        <v>52</v>
      </c>
    </row>
    <row r="3446" spans="1:12" x14ac:dyDescent="0.25">
      <c r="B3446" t="s">
        <v>8121</v>
      </c>
      <c r="C3446" t="s">
        <v>4919</v>
      </c>
      <c r="E3446" t="s">
        <v>49</v>
      </c>
      <c r="I3446" s="53">
        <v>2</v>
      </c>
      <c r="J3446" t="s">
        <v>51</v>
      </c>
      <c r="K3446" t="s">
        <v>49</v>
      </c>
      <c r="L3446" s="52" t="s">
        <v>52</v>
      </c>
    </row>
    <row r="3447" spans="1:12" x14ac:dyDescent="0.25">
      <c r="A3447">
        <v>11001235</v>
      </c>
      <c r="B3447" t="s">
        <v>4920</v>
      </c>
      <c r="C3447" t="s">
        <v>4921</v>
      </c>
      <c r="D3447">
        <v>11001235</v>
      </c>
      <c r="E3447" t="s">
        <v>71</v>
      </c>
      <c r="F3447">
        <v>1</v>
      </c>
      <c r="G3447" t="s">
        <v>74</v>
      </c>
      <c r="H3447">
        <v>106.41</v>
      </c>
      <c r="I3447">
        <v>1</v>
      </c>
      <c r="J3447" t="s">
        <v>75</v>
      </c>
      <c r="K3447" t="s">
        <v>71</v>
      </c>
      <c r="L3447" s="52" t="s">
        <v>56</v>
      </c>
    </row>
    <row r="3448" spans="1:12" x14ac:dyDescent="0.25">
      <c r="B3448" t="s">
        <v>8122</v>
      </c>
      <c r="C3448" t="s">
        <v>4922</v>
      </c>
      <c r="E3448" t="s">
        <v>49</v>
      </c>
      <c r="I3448" s="53">
        <v>1</v>
      </c>
      <c r="J3448" t="s">
        <v>51</v>
      </c>
      <c r="K3448" t="s">
        <v>49</v>
      </c>
      <c r="L3448" s="52" t="s">
        <v>52</v>
      </c>
    </row>
    <row r="3449" spans="1:12" x14ac:dyDescent="0.25">
      <c r="B3449" t="s">
        <v>8123</v>
      </c>
      <c r="C3449" t="s">
        <v>4923</v>
      </c>
      <c r="E3449" t="s">
        <v>49</v>
      </c>
      <c r="I3449" s="53">
        <v>0</v>
      </c>
      <c r="J3449" t="s">
        <v>51</v>
      </c>
      <c r="K3449" t="s">
        <v>49</v>
      </c>
      <c r="L3449" s="52" t="s">
        <v>52</v>
      </c>
    </row>
    <row r="3450" spans="1:12" x14ac:dyDescent="0.25">
      <c r="A3450">
        <v>23009331</v>
      </c>
      <c r="B3450" t="s">
        <v>4924</v>
      </c>
      <c r="C3450" t="s">
        <v>4925</v>
      </c>
      <c r="D3450">
        <v>23009331</v>
      </c>
      <c r="E3450" t="s">
        <v>71</v>
      </c>
      <c r="F3450">
        <v>0</v>
      </c>
      <c r="G3450" t="s">
        <v>74</v>
      </c>
      <c r="H3450">
        <v>106.41</v>
      </c>
      <c r="I3450">
        <v>0</v>
      </c>
      <c r="J3450" t="s">
        <v>75</v>
      </c>
      <c r="K3450" t="s">
        <v>71</v>
      </c>
      <c r="L3450" s="52" t="s">
        <v>56</v>
      </c>
    </row>
    <row r="3451" spans="1:12" x14ac:dyDescent="0.25">
      <c r="B3451" t="s">
        <v>8124</v>
      </c>
      <c r="C3451" t="s">
        <v>4926</v>
      </c>
      <c r="E3451" t="s">
        <v>49</v>
      </c>
      <c r="I3451" s="53">
        <v>0</v>
      </c>
      <c r="J3451" t="s">
        <v>181</v>
      </c>
      <c r="K3451" t="s">
        <v>49</v>
      </c>
      <c r="L3451" s="52" t="s">
        <v>52</v>
      </c>
    </row>
    <row r="3452" spans="1:12" x14ac:dyDescent="0.25">
      <c r="A3452">
        <v>10851772</v>
      </c>
      <c r="B3452" t="s">
        <v>4927</v>
      </c>
      <c r="C3452" t="s">
        <v>4928</v>
      </c>
      <c r="D3452">
        <v>10851772</v>
      </c>
      <c r="E3452" t="s">
        <v>71</v>
      </c>
      <c r="F3452">
        <v>0</v>
      </c>
      <c r="G3452" t="s">
        <v>50</v>
      </c>
      <c r="H3452">
        <v>98.4</v>
      </c>
      <c r="I3452">
        <v>0</v>
      </c>
      <c r="J3452" t="s">
        <v>51</v>
      </c>
      <c r="K3452" t="s">
        <v>71</v>
      </c>
      <c r="L3452" s="52" t="s">
        <v>56</v>
      </c>
    </row>
    <row r="3453" spans="1:12" x14ac:dyDescent="0.25">
      <c r="B3453" t="s">
        <v>8125</v>
      </c>
      <c r="C3453" t="s">
        <v>4929</v>
      </c>
      <c r="E3453" t="s">
        <v>49</v>
      </c>
      <c r="I3453" s="53">
        <v>1</v>
      </c>
      <c r="J3453" t="s">
        <v>181</v>
      </c>
      <c r="K3453" t="s">
        <v>49</v>
      </c>
      <c r="L3453" s="52" t="s">
        <v>52</v>
      </c>
    </row>
    <row r="3454" spans="1:12" x14ac:dyDescent="0.25">
      <c r="B3454" t="s">
        <v>8126</v>
      </c>
      <c r="C3454" t="s">
        <v>4930</v>
      </c>
      <c r="E3454" t="s">
        <v>49</v>
      </c>
      <c r="I3454" s="53">
        <v>0</v>
      </c>
      <c r="J3454" t="s">
        <v>51</v>
      </c>
      <c r="K3454" t="s">
        <v>49</v>
      </c>
      <c r="L3454" s="52" t="s">
        <v>52</v>
      </c>
    </row>
    <row r="3455" spans="1:12" x14ac:dyDescent="0.25">
      <c r="B3455" t="s">
        <v>8127</v>
      </c>
      <c r="C3455" t="s">
        <v>4931</v>
      </c>
      <c r="E3455" t="s">
        <v>49</v>
      </c>
      <c r="I3455" s="53">
        <v>2</v>
      </c>
      <c r="J3455" t="s">
        <v>8594</v>
      </c>
      <c r="K3455" t="s">
        <v>49</v>
      </c>
      <c r="L3455" s="52" t="s">
        <v>52</v>
      </c>
    </row>
    <row r="3456" spans="1:12" x14ac:dyDescent="0.25">
      <c r="A3456">
        <v>10865942</v>
      </c>
      <c r="B3456" t="s">
        <v>4932</v>
      </c>
      <c r="C3456" t="s">
        <v>4933</v>
      </c>
      <c r="D3456">
        <v>10865942</v>
      </c>
      <c r="E3456" t="s">
        <v>49</v>
      </c>
      <c r="F3456">
        <v>2</v>
      </c>
      <c r="G3456" t="s">
        <v>90</v>
      </c>
      <c r="H3456">
        <v>106.41</v>
      </c>
      <c r="I3456">
        <v>1</v>
      </c>
      <c r="J3456" t="s">
        <v>91</v>
      </c>
      <c r="K3456" t="s">
        <v>49</v>
      </c>
      <c r="L3456" s="52" t="s">
        <v>56</v>
      </c>
    </row>
    <row r="3457" spans="1:12" x14ac:dyDescent="0.25">
      <c r="A3457">
        <v>15171331</v>
      </c>
      <c r="B3457" t="s">
        <v>4934</v>
      </c>
      <c r="C3457" t="s">
        <v>4935</v>
      </c>
      <c r="D3457">
        <v>15171331</v>
      </c>
      <c r="E3457" t="s">
        <v>49</v>
      </c>
      <c r="F3457">
        <v>5</v>
      </c>
      <c r="H3457">
        <v>91.67</v>
      </c>
      <c r="I3457">
        <v>1</v>
      </c>
      <c r="J3457" t="s">
        <v>51</v>
      </c>
      <c r="K3457" t="s">
        <v>49</v>
      </c>
      <c r="L3457" s="52" t="s">
        <v>56</v>
      </c>
    </row>
    <row r="3458" spans="1:12" x14ac:dyDescent="0.25">
      <c r="A3458">
        <v>23340705</v>
      </c>
      <c r="B3458" t="s">
        <v>4936</v>
      </c>
      <c r="C3458" t="s">
        <v>4937</v>
      </c>
      <c r="D3458">
        <v>23340705</v>
      </c>
      <c r="E3458" t="s">
        <v>49</v>
      </c>
      <c r="F3458">
        <v>0</v>
      </c>
      <c r="G3458" t="s">
        <v>74</v>
      </c>
      <c r="H3458">
        <v>100</v>
      </c>
      <c r="I3458">
        <v>0</v>
      </c>
      <c r="J3458" t="s">
        <v>75</v>
      </c>
      <c r="K3458" t="s">
        <v>49</v>
      </c>
      <c r="L3458" s="52" t="s">
        <v>52</v>
      </c>
    </row>
    <row r="3459" spans="1:12" x14ac:dyDescent="0.25">
      <c r="B3459" t="s">
        <v>8128</v>
      </c>
      <c r="C3459" t="s">
        <v>4938</v>
      </c>
      <c r="E3459" t="s">
        <v>49</v>
      </c>
      <c r="I3459" s="53">
        <v>0</v>
      </c>
      <c r="J3459" t="s">
        <v>8594</v>
      </c>
      <c r="K3459" t="s">
        <v>49</v>
      </c>
      <c r="L3459" s="52" t="s">
        <v>52</v>
      </c>
    </row>
    <row r="3460" spans="1:12" x14ac:dyDescent="0.25">
      <c r="B3460" t="s">
        <v>8129</v>
      </c>
      <c r="C3460" t="s">
        <v>4939</v>
      </c>
      <c r="E3460" t="s">
        <v>49</v>
      </c>
      <c r="I3460" s="53">
        <v>1</v>
      </c>
      <c r="J3460" t="s">
        <v>51</v>
      </c>
      <c r="K3460" t="s">
        <v>49</v>
      </c>
      <c r="L3460" s="52" t="s">
        <v>52</v>
      </c>
    </row>
    <row r="3461" spans="1:12" x14ac:dyDescent="0.25">
      <c r="A3461">
        <v>10985428</v>
      </c>
      <c r="B3461" t="s">
        <v>4940</v>
      </c>
      <c r="C3461" t="s">
        <v>4941</v>
      </c>
      <c r="D3461">
        <v>10985428</v>
      </c>
      <c r="E3461" t="s">
        <v>49</v>
      </c>
      <c r="F3461">
        <v>4</v>
      </c>
      <c r="G3461" t="s">
        <v>50</v>
      </c>
      <c r="H3461">
        <v>91.67</v>
      </c>
      <c r="I3461">
        <v>1</v>
      </c>
      <c r="J3461" t="s">
        <v>51</v>
      </c>
      <c r="K3461" t="s">
        <v>49</v>
      </c>
      <c r="L3461" s="52" t="s">
        <v>52</v>
      </c>
    </row>
    <row r="3462" spans="1:12" x14ac:dyDescent="0.25">
      <c r="B3462" t="s">
        <v>8130</v>
      </c>
      <c r="C3462" t="s">
        <v>4942</v>
      </c>
      <c r="E3462" t="s">
        <v>49</v>
      </c>
      <c r="I3462" s="53">
        <v>0</v>
      </c>
      <c r="J3462" t="s">
        <v>51</v>
      </c>
      <c r="K3462" t="s">
        <v>49</v>
      </c>
      <c r="L3462" s="52" t="s">
        <v>52</v>
      </c>
    </row>
    <row r="3463" spans="1:12" x14ac:dyDescent="0.25">
      <c r="A3463">
        <v>23024495</v>
      </c>
      <c r="B3463" t="s">
        <v>4943</v>
      </c>
      <c r="C3463" t="s">
        <v>4944</v>
      </c>
      <c r="D3463">
        <v>23024495</v>
      </c>
      <c r="E3463" t="s">
        <v>49</v>
      </c>
      <c r="F3463">
        <v>2</v>
      </c>
      <c r="G3463" t="s">
        <v>50</v>
      </c>
      <c r="H3463">
        <v>91.67</v>
      </c>
      <c r="I3463">
        <v>0</v>
      </c>
      <c r="J3463" t="s">
        <v>51</v>
      </c>
      <c r="K3463" t="s">
        <v>49</v>
      </c>
      <c r="L3463" s="52" t="s">
        <v>52</v>
      </c>
    </row>
    <row r="3464" spans="1:12" x14ac:dyDescent="0.25">
      <c r="B3464" t="s">
        <v>8131</v>
      </c>
      <c r="C3464" t="s">
        <v>4945</v>
      </c>
      <c r="E3464" t="s">
        <v>49</v>
      </c>
      <c r="I3464" s="53">
        <v>0</v>
      </c>
      <c r="J3464" t="s">
        <v>51</v>
      </c>
      <c r="K3464" t="s">
        <v>49</v>
      </c>
      <c r="L3464" s="52" t="s">
        <v>52</v>
      </c>
    </row>
    <row r="3465" spans="1:12" x14ac:dyDescent="0.25">
      <c r="B3465" t="s">
        <v>8132</v>
      </c>
      <c r="C3465" t="s">
        <v>4946</v>
      </c>
      <c r="E3465" t="s">
        <v>49</v>
      </c>
      <c r="I3465" s="53">
        <v>0</v>
      </c>
      <c r="J3465" t="s">
        <v>51</v>
      </c>
      <c r="K3465" t="s">
        <v>49</v>
      </c>
      <c r="L3465" s="52" t="s">
        <v>52</v>
      </c>
    </row>
    <row r="3466" spans="1:12" x14ac:dyDescent="0.25">
      <c r="A3466">
        <v>10860478</v>
      </c>
      <c r="B3466" t="s">
        <v>4947</v>
      </c>
      <c r="C3466" t="s">
        <v>4948</v>
      </c>
      <c r="D3466">
        <v>10860478</v>
      </c>
      <c r="E3466" t="s">
        <v>49</v>
      </c>
      <c r="F3466">
        <v>0</v>
      </c>
      <c r="G3466" t="s">
        <v>74</v>
      </c>
      <c r="H3466">
        <v>106.41</v>
      </c>
      <c r="I3466">
        <v>0</v>
      </c>
      <c r="J3466" t="s">
        <v>75</v>
      </c>
      <c r="K3466" t="s">
        <v>49</v>
      </c>
      <c r="L3466" s="52" t="s">
        <v>52</v>
      </c>
    </row>
    <row r="3467" spans="1:12" x14ac:dyDescent="0.25">
      <c r="B3467" t="s">
        <v>8133</v>
      </c>
      <c r="C3467" t="s">
        <v>4949</v>
      </c>
      <c r="E3467" t="s">
        <v>49</v>
      </c>
      <c r="I3467" s="53">
        <v>1</v>
      </c>
      <c r="J3467" t="s">
        <v>8592</v>
      </c>
      <c r="K3467" t="s">
        <v>49</v>
      </c>
      <c r="L3467" s="52" t="s">
        <v>52</v>
      </c>
    </row>
    <row r="3468" spans="1:12" x14ac:dyDescent="0.25">
      <c r="A3468">
        <v>23045870</v>
      </c>
      <c r="B3468" t="s">
        <v>4950</v>
      </c>
      <c r="C3468" t="s">
        <v>4951</v>
      </c>
      <c r="D3468">
        <v>23045870</v>
      </c>
      <c r="E3468" t="s">
        <v>49</v>
      </c>
      <c r="F3468">
        <v>2</v>
      </c>
      <c r="G3468" t="s">
        <v>117</v>
      </c>
      <c r="H3468">
        <v>108.33</v>
      </c>
      <c r="I3468">
        <v>1</v>
      </c>
      <c r="J3468" t="s">
        <v>118</v>
      </c>
      <c r="K3468" t="s">
        <v>49</v>
      </c>
      <c r="L3468" s="52" t="s">
        <v>56</v>
      </c>
    </row>
    <row r="3469" spans="1:12" x14ac:dyDescent="0.25">
      <c r="A3469">
        <v>21007544</v>
      </c>
      <c r="B3469" t="s">
        <v>4952</v>
      </c>
      <c r="C3469" t="s">
        <v>4953</v>
      </c>
      <c r="D3469">
        <v>21007544</v>
      </c>
      <c r="E3469" t="s">
        <v>49</v>
      </c>
      <c r="F3469">
        <v>0</v>
      </c>
      <c r="H3469">
        <v>91.67</v>
      </c>
      <c r="I3469">
        <v>0</v>
      </c>
      <c r="J3469" t="s">
        <v>51</v>
      </c>
      <c r="K3469" t="s">
        <v>49</v>
      </c>
      <c r="L3469" s="52" t="s">
        <v>56</v>
      </c>
    </row>
    <row r="3470" spans="1:12" x14ac:dyDescent="0.25">
      <c r="A3470">
        <v>21000744</v>
      </c>
      <c r="B3470" t="s">
        <v>4954</v>
      </c>
      <c r="C3470" t="s">
        <v>4955</v>
      </c>
      <c r="D3470">
        <v>21000744</v>
      </c>
      <c r="E3470" t="s">
        <v>49</v>
      </c>
      <c r="F3470">
        <v>0</v>
      </c>
      <c r="G3470" t="s">
        <v>74</v>
      </c>
      <c r="H3470">
        <v>100</v>
      </c>
      <c r="I3470">
        <v>0</v>
      </c>
      <c r="J3470" t="s">
        <v>75</v>
      </c>
      <c r="K3470" t="s">
        <v>49</v>
      </c>
      <c r="L3470" s="52" t="s">
        <v>56</v>
      </c>
    </row>
    <row r="3471" spans="1:12" x14ac:dyDescent="0.25">
      <c r="B3471" t="s">
        <v>8134</v>
      </c>
      <c r="C3471" t="s">
        <v>4956</v>
      </c>
      <c r="E3471" t="s">
        <v>49</v>
      </c>
      <c r="I3471" s="53">
        <v>0</v>
      </c>
      <c r="J3471" t="s">
        <v>51</v>
      </c>
      <c r="K3471" t="s">
        <v>49</v>
      </c>
      <c r="L3471" s="52" t="s">
        <v>52</v>
      </c>
    </row>
    <row r="3472" spans="1:12" x14ac:dyDescent="0.25">
      <c r="B3472" t="s">
        <v>8135</v>
      </c>
      <c r="C3472" t="s">
        <v>4957</v>
      </c>
      <c r="E3472" t="s">
        <v>49</v>
      </c>
      <c r="I3472" s="53">
        <v>4</v>
      </c>
      <c r="J3472" t="s">
        <v>51</v>
      </c>
      <c r="K3472" t="s">
        <v>49</v>
      </c>
      <c r="L3472" s="52" t="s">
        <v>52</v>
      </c>
    </row>
    <row r="3473" spans="1:12" x14ac:dyDescent="0.25">
      <c r="B3473" t="s">
        <v>8136</v>
      </c>
      <c r="C3473" t="s">
        <v>4958</v>
      </c>
      <c r="E3473" t="s">
        <v>49</v>
      </c>
      <c r="I3473" s="53">
        <v>0</v>
      </c>
      <c r="J3473" t="s">
        <v>51</v>
      </c>
      <c r="K3473" t="s">
        <v>49</v>
      </c>
      <c r="L3473" s="52" t="s">
        <v>52</v>
      </c>
    </row>
    <row r="3474" spans="1:12" x14ac:dyDescent="0.25">
      <c r="B3474" t="s">
        <v>8137</v>
      </c>
      <c r="C3474" t="s">
        <v>4959</v>
      </c>
      <c r="E3474" t="s">
        <v>49</v>
      </c>
      <c r="I3474" s="53">
        <v>3</v>
      </c>
      <c r="J3474" t="s">
        <v>8594</v>
      </c>
      <c r="K3474" t="s">
        <v>49</v>
      </c>
      <c r="L3474" s="52" t="s">
        <v>52</v>
      </c>
    </row>
    <row r="3475" spans="1:12" x14ac:dyDescent="0.25">
      <c r="B3475" t="s">
        <v>8138</v>
      </c>
      <c r="C3475" t="s">
        <v>4960</v>
      </c>
      <c r="E3475" t="s">
        <v>49</v>
      </c>
      <c r="I3475" s="53">
        <v>1</v>
      </c>
      <c r="J3475" t="s">
        <v>51</v>
      </c>
      <c r="K3475" t="s">
        <v>49</v>
      </c>
      <c r="L3475" s="52" t="s">
        <v>52</v>
      </c>
    </row>
    <row r="3476" spans="1:12" x14ac:dyDescent="0.25">
      <c r="B3476" t="s">
        <v>8139</v>
      </c>
      <c r="C3476" t="s">
        <v>4961</v>
      </c>
      <c r="E3476" t="s">
        <v>49</v>
      </c>
      <c r="I3476" s="53">
        <v>0</v>
      </c>
      <c r="J3476" t="s">
        <v>51</v>
      </c>
      <c r="K3476" t="s">
        <v>49</v>
      </c>
      <c r="L3476" s="52" t="s">
        <v>52</v>
      </c>
    </row>
    <row r="3477" spans="1:12" x14ac:dyDescent="0.25">
      <c r="B3477" t="s">
        <v>8140</v>
      </c>
      <c r="C3477" t="s">
        <v>4962</v>
      </c>
      <c r="E3477" t="s">
        <v>49</v>
      </c>
      <c r="I3477" s="53">
        <v>0</v>
      </c>
      <c r="J3477" t="s">
        <v>51</v>
      </c>
      <c r="K3477" t="s">
        <v>49</v>
      </c>
      <c r="L3477" s="52" t="s">
        <v>52</v>
      </c>
    </row>
    <row r="3478" spans="1:12" x14ac:dyDescent="0.25">
      <c r="B3478" t="s">
        <v>8141</v>
      </c>
      <c r="C3478" t="s">
        <v>4963</v>
      </c>
      <c r="E3478" t="s">
        <v>49</v>
      </c>
      <c r="I3478" s="53">
        <v>0</v>
      </c>
      <c r="J3478" t="s">
        <v>51</v>
      </c>
      <c r="K3478" t="s">
        <v>49</v>
      </c>
      <c r="L3478" s="52" t="s">
        <v>52</v>
      </c>
    </row>
    <row r="3479" spans="1:12" x14ac:dyDescent="0.25">
      <c r="B3479" t="s">
        <v>8142</v>
      </c>
      <c r="C3479" t="s">
        <v>4964</v>
      </c>
      <c r="E3479" t="s">
        <v>49</v>
      </c>
      <c r="I3479" s="53">
        <v>0</v>
      </c>
      <c r="J3479" t="s">
        <v>51</v>
      </c>
      <c r="K3479" t="s">
        <v>49</v>
      </c>
      <c r="L3479" s="52" t="s">
        <v>52</v>
      </c>
    </row>
    <row r="3480" spans="1:12" x14ac:dyDescent="0.25">
      <c r="A3480">
        <v>21004213</v>
      </c>
      <c r="B3480" t="s">
        <v>4965</v>
      </c>
      <c r="C3480" t="s">
        <v>4966</v>
      </c>
      <c r="D3480">
        <v>21004213</v>
      </c>
      <c r="E3480" t="s">
        <v>49</v>
      </c>
      <c r="G3480" t="s">
        <v>50</v>
      </c>
      <c r="H3480">
        <v>91.67</v>
      </c>
      <c r="I3480">
        <v>0</v>
      </c>
      <c r="J3480" t="s">
        <v>51</v>
      </c>
      <c r="K3480" t="s">
        <v>49</v>
      </c>
      <c r="L3480" s="52" t="s">
        <v>52</v>
      </c>
    </row>
    <row r="3481" spans="1:12" x14ac:dyDescent="0.25">
      <c r="A3481">
        <v>10856755</v>
      </c>
      <c r="B3481" t="s">
        <v>4967</v>
      </c>
      <c r="C3481" t="s">
        <v>4968</v>
      </c>
      <c r="D3481">
        <v>10856755</v>
      </c>
      <c r="E3481" t="s">
        <v>49</v>
      </c>
      <c r="F3481">
        <v>1</v>
      </c>
      <c r="G3481" t="s">
        <v>90</v>
      </c>
      <c r="H3481">
        <v>106.41</v>
      </c>
      <c r="I3481">
        <v>0</v>
      </c>
      <c r="J3481" t="s">
        <v>91</v>
      </c>
      <c r="K3481" t="s">
        <v>49</v>
      </c>
      <c r="L3481" s="52" t="s">
        <v>56</v>
      </c>
    </row>
    <row r="3482" spans="1:12" x14ac:dyDescent="0.25">
      <c r="B3482" t="s">
        <v>8143</v>
      </c>
      <c r="C3482" t="s">
        <v>4969</v>
      </c>
      <c r="E3482" t="s">
        <v>49</v>
      </c>
      <c r="I3482" s="53">
        <v>2</v>
      </c>
      <c r="J3482" t="s">
        <v>181</v>
      </c>
      <c r="K3482" t="s">
        <v>49</v>
      </c>
      <c r="L3482" s="52" t="s">
        <v>52</v>
      </c>
    </row>
    <row r="3483" spans="1:12" x14ac:dyDescent="0.25">
      <c r="B3483" t="s">
        <v>8144</v>
      </c>
      <c r="C3483" t="s">
        <v>4970</v>
      </c>
      <c r="E3483" t="s">
        <v>49</v>
      </c>
      <c r="I3483" s="53">
        <v>1</v>
      </c>
      <c r="J3483" t="s">
        <v>51</v>
      </c>
      <c r="K3483" t="s">
        <v>49</v>
      </c>
      <c r="L3483" s="52" t="s">
        <v>52</v>
      </c>
    </row>
    <row r="3484" spans="1:12" x14ac:dyDescent="0.25">
      <c r="A3484">
        <v>11024761</v>
      </c>
      <c r="B3484" t="s">
        <v>8145</v>
      </c>
      <c r="C3484" t="s">
        <v>4971</v>
      </c>
      <c r="D3484">
        <v>11024761</v>
      </c>
      <c r="E3484" t="s">
        <v>49</v>
      </c>
      <c r="F3484">
        <v>4</v>
      </c>
      <c r="G3484" t="s">
        <v>50</v>
      </c>
      <c r="H3484">
        <v>91.67</v>
      </c>
      <c r="I3484" s="53">
        <v>3</v>
      </c>
      <c r="J3484" t="s">
        <v>51</v>
      </c>
      <c r="K3484" t="s">
        <v>49</v>
      </c>
      <c r="L3484" s="52" t="s">
        <v>56</v>
      </c>
    </row>
    <row r="3485" spans="1:12" x14ac:dyDescent="0.25">
      <c r="A3485">
        <v>13035405</v>
      </c>
      <c r="B3485" t="s">
        <v>8146</v>
      </c>
      <c r="C3485" t="s">
        <v>4972</v>
      </c>
      <c r="D3485">
        <v>13035405</v>
      </c>
      <c r="E3485" t="s">
        <v>49</v>
      </c>
      <c r="F3485">
        <v>4</v>
      </c>
      <c r="G3485" t="s">
        <v>50</v>
      </c>
      <c r="H3485">
        <v>91.67</v>
      </c>
      <c r="I3485" s="53">
        <v>3</v>
      </c>
      <c r="J3485" t="s">
        <v>51</v>
      </c>
      <c r="K3485" t="s">
        <v>49</v>
      </c>
      <c r="L3485" s="52" t="s">
        <v>56</v>
      </c>
    </row>
    <row r="3486" spans="1:12" x14ac:dyDescent="0.25">
      <c r="B3486" t="s">
        <v>8147</v>
      </c>
      <c r="C3486" t="s">
        <v>4973</v>
      </c>
      <c r="E3486" t="s">
        <v>49</v>
      </c>
      <c r="I3486" s="53">
        <v>0</v>
      </c>
      <c r="J3486" t="s">
        <v>8594</v>
      </c>
      <c r="K3486" t="s">
        <v>49</v>
      </c>
      <c r="L3486" s="52" t="s">
        <v>52</v>
      </c>
    </row>
    <row r="3487" spans="1:12" x14ac:dyDescent="0.25">
      <c r="B3487" t="s">
        <v>8148</v>
      </c>
      <c r="C3487" t="s">
        <v>4974</v>
      </c>
      <c r="E3487" t="s">
        <v>49</v>
      </c>
      <c r="I3487" s="53">
        <v>2</v>
      </c>
      <c r="J3487" t="s">
        <v>51</v>
      </c>
      <c r="K3487" t="s">
        <v>49</v>
      </c>
      <c r="L3487" s="52" t="s">
        <v>52</v>
      </c>
    </row>
    <row r="3488" spans="1:12" x14ac:dyDescent="0.25">
      <c r="A3488">
        <v>24009816</v>
      </c>
      <c r="B3488" t="s">
        <v>4975</v>
      </c>
      <c r="C3488" t="s">
        <v>4976</v>
      </c>
      <c r="D3488">
        <v>24009816</v>
      </c>
      <c r="E3488" t="s">
        <v>49</v>
      </c>
      <c r="F3488">
        <v>0</v>
      </c>
      <c r="G3488" t="s">
        <v>50</v>
      </c>
      <c r="H3488">
        <v>91.67</v>
      </c>
      <c r="I3488">
        <v>0</v>
      </c>
      <c r="J3488" t="s">
        <v>51</v>
      </c>
      <c r="K3488" t="s">
        <v>49</v>
      </c>
      <c r="L3488" s="52" t="s">
        <v>52</v>
      </c>
    </row>
    <row r="3489" spans="1:12" x14ac:dyDescent="0.25">
      <c r="A3489">
        <v>18011954</v>
      </c>
      <c r="B3489" t="s">
        <v>4977</v>
      </c>
      <c r="C3489" t="s">
        <v>4978</v>
      </c>
      <c r="D3489">
        <v>18011954</v>
      </c>
      <c r="E3489" t="s">
        <v>49</v>
      </c>
      <c r="F3489">
        <v>0</v>
      </c>
      <c r="G3489" t="s">
        <v>50</v>
      </c>
      <c r="H3489">
        <v>91.67</v>
      </c>
      <c r="I3489">
        <v>0</v>
      </c>
      <c r="J3489" t="s">
        <v>51</v>
      </c>
      <c r="K3489" t="s">
        <v>49</v>
      </c>
      <c r="L3489" s="52" t="s">
        <v>52</v>
      </c>
    </row>
    <row r="3490" spans="1:12" x14ac:dyDescent="0.25">
      <c r="B3490" t="s">
        <v>8149</v>
      </c>
      <c r="C3490" t="s">
        <v>4979</v>
      </c>
      <c r="E3490" t="s">
        <v>49</v>
      </c>
      <c r="I3490" s="53">
        <v>0</v>
      </c>
      <c r="J3490" t="s">
        <v>51</v>
      </c>
      <c r="K3490" t="s">
        <v>49</v>
      </c>
      <c r="L3490" s="52" t="s">
        <v>52</v>
      </c>
    </row>
    <row r="3491" spans="1:12" x14ac:dyDescent="0.25">
      <c r="B3491" t="s">
        <v>8150</v>
      </c>
      <c r="C3491" t="s">
        <v>4980</v>
      </c>
      <c r="E3491" t="s">
        <v>49</v>
      </c>
      <c r="I3491" s="53">
        <v>0</v>
      </c>
      <c r="J3491" t="s">
        <v>8594</v>
      </c>
      <c r="K3491" t="s">
        <v>49</v>
      </c>
      <c r="L3491" s="52" t="s">
        <v>52</v>
      </c>
    </row>
    <row r="3492" spans="1:12" x14ac:dyDescent="0.25">
      <c r="B3492" t="s">
        <v>8151</v>
      </c>
      <c r="C3492" t="s">
        <v>4981</v>
      </c>
      <c r="E3492" t="s">
        <v>49</v>
      </c>
      <c r="I3492" s="53">
        <v>0</v>
      </c>
      <c r="J3492" t="s">
        <v>51</v>
      </c>
      <c r="K3492" t="s">
        <v>49</v>
      </c>
      <c r="L3492" s="52" t="s">
        <v>52</v>
      </c>
    </row>
    <row r="3493" spans="1:12" x14ac:dyDescent="0.25">
      <c r="B3493" t="s">
        <v>8152</v>
      </c>
      <c r="C3493" t="s">
        <v>4982</v>
      </c>
      <c r="E3493" t="s">
        <v>49</v>
      </c>
      <c r="I3493" s="53">
        <v>0</v>
      </c>
      <c r="J3493" t="s">
        <v>51</v>
      </c>
      <c r="K3493" t="s">
        <v>49</v>
      </c>
      <c r="L3493" s="52" t="s">
        <v>52</v>
      </c>
    </row>
    <row r="3494" spans="1:12" x14ac:dyDescent="0.25">
      <c r="B3494" t="s">
        <v>8153</v>
      </c>
      <c r="C3494" t="s">
        <v>4987</v>
      </c>
      <c r="E3494" t="s">
        <v>49</v>
      </c>
      <c r="I3494" s="53">
        <v>0</v>
      </c>
      <c r="J3494" t="s">
        <v>51</v>
      </c>
      <c r="K3494" t="s">
        <v>49</v>
      </c>
      <c r="L3494" s="52" t="s">
        <v>52</v>
      </c>
    </row>
    <row r="3495" spans="1:12" x14ac:dyDescent="0.25">
      <c r="A3495">
        <v>24075117</v>
      </c>
      <c r="B3495" t="s">
        <v>4983</v>
      </c>
      <c r="C3495" t="s">
        <v>4984</v>
      </c>
      <c r="D3495">
        <v>24075117</v>
      </c>
      <c r="E3495" t="s">
        <v>49</v>
      </c>
      <c r="F3495">
        <v>0</v>
      </c>
      <c r="G3495" t="s">
        <v>50</v>
      </c>
      <c r="H3495">
        <v>91.67</v>
      </c>
      <c r="I3495">
        <v>0</v>
      </c>
      <c r="J3495" t="s">
        <v>51</v>
      </c>
      <c r="K3495" t="s">
        <v>49</v>
      </c>
      <c r="L3495" s="52" t="s">
        <v>52</v>
      </c>
    </row>
    <row r="3496" spans="1:12" x14ac:dyDescent="0.25">
      <c r="A3496">
        <v>10866535</v>
      </c>
      <c r="B3496" t="s">
        <v>4985</v>
      </c>
      <c r="C3496" t="s">
        <v>4986</v>
      </c>
      <c r="D3496">
        <v>10866535</v>
      </c>
      <c r="E3496" t="s">
        <v>71</v>
      </c>
      <c r="F3496">
        <v>2</v>
      </c>
      <c r="G3496" t="s">
        <v>74</v>
      </c>
      <c r="H3496">
        <v>106.41</v>
      </c>
      <c r="I3496">
        <v>1</v>
      </c>
      <c r="J3496" t="s">
        <v>75</v>
      </c>
      <c r="K3496" t="s">
        <v>71</v>
      </c>
      <c r="L3496" s="52" t="s">
        <v>56</v>
      </c>
    </row>
    <row r="3497" spans="1:12" x14ac:dyDescent="0.25">
      <c r="B3497" t="s">
        <v>8154</v>
      </c>
      <c r="C3497" t="s">
        <v>4988</v>
      </c>
      <c r="E3497" t="s">
        <v>49</v>
      </c>
      <c r="I3497" s="53">
        <v>0</v>
      </c>
      <c r="J3497" t="s">
        <v>51</v>
      </c>
      <c r="K3497" t="s">
        <v>49</v>
      </c>
      <c r="L3497" s="52" t="s">
        <v>52</v>
      </c>
    </row>
    <row r="3498" spans="1:12" x14ac:dyDescent="0.25">
      <c r="B3498" t="s">
        <v>8155</v>
      </c>
      <c r="C3498" t="s">
        <v>4989</v>
      </c>
      <c r="E3498" t="s">
        <v>49</v>
      </c>
      <c r="I3498" s="53">
        <v>2</v>
      </c>
      <c r="J3498" t="s">
        <v>8590</v>
      </c>
      <c r="K3498" t="s">
        <v>49</v>
      </c>
      <c r="L3498" s="52" t="s">
        <v>52</v>
      </c>
    </row>
    <row r="3499" spans="1:12" x14ac:dyDescent="0.25">
      <c r="A3499">
        <v>23604038</v>
      </c>
      <c r="B3499" t="s">
        <v>4990</v>
      </c>
      <c r="C3499" t="s">
        <v>4991</v>
      </c>
      <c r="D3499">
        <v>23604038</v>
      </c>
      <c r="E3499" t="s">
        <v>71</v>
      </c>
      <c r="F3499">
        <v>0</v>
      </c>
      <c r="G3499" t="s">
        <v>50</v>
      </c>
      <c r="H3499">
        <v>91.67</v>
      </c>
      <c r="I3499">
        <v>0</v>
      </c>
      <c r="J3499" t="s">
        <v>51</v>
      </c>
      <c r="K3499" t="s">
        <v>71</v>
      </c>
      <c r="L3499" s="52" t="s">
        <v>56</v>
      </c>
    </row>
    <row r="3500" spans="1:12" x14ac:dyDescent="0.25">
      <c r="B3500" t="s">
        <v>8156</v>
      </c>
      <c r="C3500" t="s">
        <v>4992</v>
      </c>
      <c r="E3500" t="s">
        <v>49</v>
      </c>
      <c r="I3500" s="53">
        <v>1</v>
      </c>
      <c r="J3500" t="s">
        <v>51</v>
      </c>
      <c r="K3500" t="s">
        <v>49</v>
      </c>
      <c r="L3500" s="52" t="s">
        <v>52</v>
      </c>
    </row>
    <row r="3501" spans="1:12" x14ac:dyDescent="0.25">
      <c r="A3501">
        <v>14208601</v>
      </c>
      <c r="B3501" t="s">
        <v>4993</v>
      </c>
      <c r="C3501" t="s">
        <v>3436</v>
      </c>
      <c r="D3501">
        <v>14208601</v>
      </c>
      <c r="E3501" t="s">
        <v>49</v>
      </c>
      <c r="F3501">
        <v>0</v>
      </c>
      <c r="H3501">
        <v>91.67</v>
      </c>
      <c r="I3501">
        <v>0</v>
      </c>
      <c r="J3501" t="s">
        <v>51</v>
      </c>
      <c r="K3501" t="s">
        <v>49</v>
      </c>
      <c r="L3501" s="52" t="s">
        <v>56</v>
      </c>
    </row>
    <row r="3502" spans="1:12" x14ac:dyDescent="0.25">
      <c r="B3502" t="s">
        <v>8157</v>
      </c>
      <c r="C3502" t="s">
        <v>4994</v>
      </c>
      <c r="E3502" t="s">
        <v>49</v>
      </c>
      <c r="I3502" s="53">
        <v>0</v>
      </c>
      <c r="J3502" t="s">
        <v>51</v>
      </c>
      <c r="K3502" t="s">
        <v>49</v>
      </c>
      <c r="L3502" s="52" t="s">
        <v>52</v>
      </c>
    </row>
    <row r="3503" spans="1:12" x14ac:dyDescent="0.25">
      <c r="A3503">
        <v>23074353</v>
      </c>
      <c r="B3503" t="s">
        <v>4995</v>
      </c>
      <c r="C3503" t="s">
        <v>4996</v>
      </c>
      <c r="D3503">
        <v>23074353</v>
      </c>
      <c r="E3503" t="s">
        <v>71</v>
      </c>
      <c r="F3503">
        <v>1</v>
      </c>
      <c r="G3503" t="s">
        <v>74</v>
      </c>
      <c r="H3503">
        <v>106.41</v>
      </c>
      <c r="I3503">
        <v>0</v>
      </c>
      <c r="J3503" t="s">
        <v>75</v>
      </c>
      <c r="K3503" t="s">
        <v>71</v>
      </c>
      <c r="L3503" s="52" t="s">
        <v>56</v>
      </c>
    </row>
    <row r="3504" spans="1:12" x14ac:dyDescent="0.25">
      <c r="A3504">
        <v>23156923</v>
      </c>
      <c r="B3504" t="s">
        <v>4997</v>
      </c>
      <c r="C3504" t="s">
        <v>4998</v>
      </c>
      <c r="D3504">
        <v>23156923</v>
      </c>
      <c r="E3504" t="s">
        <v>49</v>
      </c>
      <c r="F3504">
        <v>2</v>
      </c>
      <c r="G3504" t="s">
        <v>50</v>
      </c>
      <c r="H3504">
        <v>91.67</v>
      </c>
      <c r="I3504">
        <v>1</v>
      </c>
      <c r="J3504" t="s">
        <v>51</v>
      </c>
      <c r="K3504" t="s">
        <v>49</v>
      </c>
      <c r="L3504" s="52" t="s">
        <v>52</v>
      </c>
    </row>
    <row r="3505" spans="1:12" x14ac:dyDescent="0.25">
      <c r="A3505">
        <v>21000678</v>
      </c>
      <c r="B3505" t="s">
        <v>4999</v>
      </c>
      <c r="C3505" t="s">
        <v>5000</v>
      </c>
      <c r="D3505">
        <v>21000678</v>
      </c>
      <c r="E3505" t="s">
        <v>49</v>
      </c>
      <c r="F3505">
        <v>0</v>
      </c>
      <c r="G3505" t="s">
        <v>50</v>
      </c>
      <c r="H3505">
        <v>91.67</v>
      </c>
      <c r="I3505">
        <v>0</v>
      </c>
      <c r="J3505" t="s">
        <v>51</v>
      </c>
      <c r="K3505" t="s">
        <v>49</v>
      </c>
      <c r="L3505" s="52" t="s">
        <v>52</v>
      </c>
    </row>
    <row r="3506" spans="1:12" x14ac:dyDescent="0.25">
      <c r="A3506">
        <v>15088903</v>
      </c>
      <c r="B3506" t="s">
        <v>5001</v>
      </c>
      <c r="C3506" t="s">
        <v>5002</v>
      </c>
      <c r="D3506">
        <v>15088903</v>
      </c>
      <c r="E3506" t="s">
        <v>49</v>
      </c>
      <c r="F3506">
        <v>0</v>
      </c>
      <c r="G3506" t="s">
        <v>50</v>
      </c>
      <c r="H3506">
        <v>91.67</v>
      </c>
      <c r="I3506">
        <v>0</v>
      </c>
      <c r="J3506" t="s">
        <v>51</v>
      </c>
      <c r="K3506" t="s">
        <v>49</v>
      </c>
      <c r="L3506" s="52" t="s">
        <v>52</v>
      </c>
    </row>
    <row r="3507" spans="1:12" x14ac:dyDescent="0.25">
      <c r="B3507" t="s">
        <v>8158</v>
      </c>
      <c r="C3507" t="s">
        <v>5003</v>
      </c>
      <c r="E3507" t="s">
        <v>49</v>
      </c>
      <c r="I3507" s="53">
        <v>0</v>
      </c>
      <c r="J3507" t="s">
        <v>51</v>
      </c>
      <c r="K3507" t="s">
        <v>49</v>
      </c>
      <c r="L3507" s="52" t="s">
        <v>52</v>
      </c>
    </row>
    <row r="3508" spans="1:12" x14ac:dyDescent="0.25">
      <c r="B3508" t="s">
        <v>8159</v>
      </c>
      <c r="C3508" t="s">
        <v>5004</v>
      </c>
      <c r="E3508" t="s">
        <v>49</v>
      </c>
      <c r="I3508" s="53">
        <v>0</v>
      </c>
      <c r="J3508" t="s">
        <v>8590</v>
      </c>
      <c r="K3508" t="s">
        <v>49</v>
      </c>
      <c r="L3508" s="52" t="s">
        <v>56</v>
      </c>
    </row>
    <row r="3509" spans="1:12" x14ac:dyDescent="0.25">
      <c r="A3509">
        <v>21005959</v>
      </c>
      <c r="B3509" t="s">
        <v>8160</v>
      </c>
      <c r="C3509" t="s">
        <v>5005</v>
      </c>
      <c r="D3509">
        <v>21005959</v>
      </c>
      <c r="E3509" t="s">
        <v>49</v>
      </c>
      <c r="F3509">
        <v>0</v>
      </c>
      <c r="G3509" t="s">
        <v>50</v>
      </c>
      <c r="H3509">
        <v>91.67</v>
      </c>
      <c r="I3509" s="53">
        <v>0</v>
      </c>
      <c r="J3509" t="s">
        <v>51</v>
      </c>
      <c r="K3509" t="s">
        <v>49</v>
      </c>
      <c r="L3509" s="52" t="s">
        <v>56</v>
      </c>
    </row>
    <row r="3510" spans="1:12" x14ac:dyDescent="0.25">
      <c r="A3510">
        <v>23045892</v>
      </c>
      <c r="B3510" t="s">
        <v>5006</v>
      </c>
      <c r="C3510" t="s">
        <v>5007</v>
      </c>
      <c r="D3510">
        <v>23045892</v>
      </c>
      <c r="E3510" t="s">
        <v>49</v>
      </c>
      <c r="F3510">
        <v>1</v>
      </c>
      <c r="H3510">
        <v>112.5</v>
      </c>
      <c r="I3510">
        <v>1</v>
      </c>
      <c r="J3510" t="s">
        <v>102</v>
      </c>
      <c r="K3510" t="s">
        <v>49</v>
      </c>
      <c r="L3510" s="52" t="s">
        <v>56</v>
      </c>
    </row>
    <row r="3511" spans="1:12" x14ac:dyDescent="0.25">
      <c r="B3511" t="s">
        <v>8161</v>
      </c>
      <c r="C3511" t="s">
        <v>5008</v>
      </c>
      <c r="E3511" t="s">
        <v>49</v>
      </c>
      <c r="I3511" s="53">
        <v>0</v>
      </c>
      <c r="J3511" t="s">
        <v>51</v>
      </c>
      <c r="K3511" t="s">
        <v>49</v>
      </c>
      <c r="L3511" s="52" t="s">
        <v>52</v>
      </c>
    </row>
    <row r="3512" spans="1:12" x14ac:dyDescent="0.25">
      <c r="A3512">
        <v>10862952</v>
      </c>
      <c r="B3512" t="s">
        <v>5009</v>
      </c>
      <c r="C3512" t="s">
        <v>5010</v>
      </c>
      <c r="D3512">
        <v>10862952</v>
      </c>
      <c r="E3512" t="s">
        <v>49</v>
      </c>
      <c r="F3512">
        <v>3</v>
      </c>
      <c r="G3512" t="s">
        <v>101</v>
      </c>
      <c r="H3512">
        <v>112.5</v>
      </c>
      <c r="I3512">
        <v>1</v>
      </c>
      <c r="J3512" t="s">
        <v>102</v>
      </c>
      <c r="K3512" t="s">
        <v>49</v>
      </c>
      <c r="L3512" s="52" t="s">
        <v>52</v>
      </c>
    </row>
    <row r="3513" spans="1:12" x14ac:dyDescent="0.25">
      <c r="A3513">
        <v>23949742</v>
      </c>
      <c r="B3513" t="s">
        <v>5011</v>
      </c>
      <c r="C3513" t="s">
        <v>5012</v>
      </c>
      <c r="D3513">
        <v>23949742</v>
      </c>
      <c r="E3513" t="s">
        <v>49</v>
      </c>
      <c r="F3513">
        <v>0</v>
      </c>
      <c r="G3513" t="s">
        <v>50</v>
      </c>
      <c r="H3513">
        <v>91.67</v>
      </c>
      <c r="I3513">
        <v>0</v>
      </c>
      <c r="J3513" t="s">
        <v>51</v>
      </c>
      <c r="K3513" t="s">
        <v>49</v>
      </c>
      <c r="L3513" s="52" t="s">
        <v>56</v>
      </c>
    </row>
    <row r="3514" spans="1:12" x14ac:dyDescent="0.25">
      <c r="B3514" t="s">
        <v>8162</v>
      </c>
      <c r="C3514" t="s">
        <v>5013</v>
      </c>
      <c r="E3514" t="s">
        <v>49</v>
      </c>
      <c r="I3514" s="53">
        <v>1</v>
      </c>
      <c r="J3514" t="s">
        <v>51</v>
      </c>
      <c r="K3514" t="s">
        <v>49</v>
      </c>
      <c r="L3514" s="52" t="s">
        <v>52</v>
      </c>
    </row>
    <row r="3515" spans="1:12" x14ac:dyDescent="0.25">
      <c r="B3515" t="s">
        <v>8163</v>
      </c>
      <c r="C3515" t="s">
        <v>5014</v>
      </c>
      <c r="E3515" t="s">
        <v>49</v>
      </c>
      <c r="I3515" s="53">
        <v>1</v>
      </c>
      <c r="J3515" t="s">
        <v>8594</v>
      </c>
      <c r="K3515" t="s">
        <v>49</v>
      </c>
      <c r="L3515" s="52" t="s">
        <v>52</v>
      </c>
    </row>
    <row r="3516" spans="1:12" x14ac:dyDescent="0.25">
      <c r="B3516" t="s">
        <v>8164</v>
      </c>
      <c r="C3516" t="s">
        <v>5015</v>
      </c>
      <c r="E3516" t="s">
        <v>49</v>
      </c>
      <c r="I3516" s="53">
        <v>1</v>
      </c>
      <c r="J3516" t="s">
        <v>51</v>
      </c>
      <c r="K3516" t="s">
        <v>49</v>
      </c>
      <c r="L3516" s="52" t="s">
        <v>52</v>
      </c>
    </row>
    <row r="3517" spans="1:12" x14ac:dyDescent="0.25">
      <c r="A3517">
        <v>11023324</v>
      </c>
      <c r="B3517" t="s">
        <v>5016</v>
      </c>
      <c r="C3517" t="s">
        <v>5017</v>
      </c>
      <c r="D3517">
        <v>11023324</v>
      </c>
      <c r="E3517" t="s">
        <v>71</v>
      </c>
      <c r="F3517">
        <v>0</v>
      </c>
      <c r="G3517" t="s">
        <v>50</v>
      </c>
      <c r="H3517">
        <v>98.4</v>
      </c>
      <c r="I3517">
        <v>0</v>
      </c>
      <c r="J3517" t="s">
        <v>51</v>
      </c>
      <c r="K3517" t="s">
        <v>71</v>
      </c>
      <c r="L3517" s="52" t="s">
        <v>56</v>
      </c>
    </row>
    <row r="3518" spans="1:12" x14ac:dyDescent="0.25">
      <c r="B3518" t="s">
        <v>8165</v>
      </c>
      <c r="C3518" t="s">
        <v>5018</v>
      </c>
      <c r="E3518" t="s">
        <v>49</v>
      </c>
      <c r="I3518" s="53">
        <v>1</v>
      </c>
      <c r="J3518" t="s">
        <v>8594</v>
      </c>
      <c r="K3518" t="s">
        <v>49</v>
      </c>
      <c r="L3518" s="52" t="s">
        <v>52</v>
      </c>
    </row>
    <row r="3519" spans="1:12" x14ac:dyDescent="0.25">
      <c r="B3519" t="s">
        <v>8166</v>
      </c>
      <c r="C3519" t="s">
        <v>5019</v>
      </c>
      <c r="E3519" t="s">
        <v>49</v>
      </c>
      <c r="I3519" s="53">
        <v>0</v>
      </c>
      <c r="J3519" t="s">
        <v>51</v>
      </c>
      <c r="K3519" t="s">
        <v>49</v>
      </c>
      <c r="L3519" s="52" t="s">
        <v>52</v>
      </c>
    </row>
    <row r="3520" spans="1:12" x14ac:dyDescent="0.25">
      <c r="A3520">
        <v>23409864</v>
      </c>
      <c r="B3520" t="s">
        <v>5020</v>
      </c>
      <c r="C3520" t="s">
        <v>5021</v>
      </c>
      <c r="D3520">
        <v>23409864</v>
      </c>
      <c r="E3520" t="s">
        <v>49</v>
      </c>
      <c r="F3520">
        <v>0</v>
      </c>
      <c r="H3520">
        <v>91.67</v>
      </c>
      <c r="I3520">
        <v>0</v>
      </c>
      <c r="J3520" t="s">
        <v>51</v>
      </c>
      <c r="K3520" t="s">
        <v>49</v>
      </c>
      <c r="L3520" s="52" t="s">
        <v>56</v>
      </c>
    </row>
    <row r="3521" spans="1:12" x14ac:dyDescent="0.25">
      <c r="B3521" t="s">
        <v>8167</v>
      </c>
      <c r="C3521" t="s">
        <v>5024</v>
      </c>
      <c r="E3521" t="s">
        <v>49</v>
      </c>
      <c r="I3521" s="53">
        <v>0</v>
      </c>
      <c r="J3521" t="s">
        <v>51</v>
      </c>
      <c r="K3521" t="s">
        <v>49</v>
      </c>
      <c r="L3521" s="52" t="s">
        <v>52</v>
      </c>
    </row>
    <row r="3522" spans="1:12" x14ac:dyDescent="0.25">
      <c r="A3522">
        <v>10836128</v>
      </c>
      <c r="B3522" t="s">
        <v>5022</v>
      </c>
      <c r="C3522" t="s">
        <v>5023</v>
      </c>
      <c r="D3522">
        <v>10836128</v>
      </c>
      <c r="E3522" t="s">
        <v>49</v>
      </c>
      <c r="G3522" t="s">
        <v>117</v>
      </c>
      <c r="H3522">
        <v>108.33</v>
      </c>
      <c r="I3522">
        <v>1</v>
      </c>
      <c r="J3522" t="s">
        <v>118</v>
      </c>
      <c r="K3522" t="s">
        <v>49</v>
      </c>
      <c r="L3522" s="52" t="s">
        <v>52</v>
      </c>
    </row>
    <row r="3523" spans="1:12" x14ac:dyDescent="0.25">
      <c r="A3523">
        <v>23431970</v>
      </c>
      <c r="B3523" t="s">
        <v>5025</v>
      </c>
      <c r="C3523" t="s">
        <v>5026</v>
      </c>
      <c r="D3523">
        <v>23431970</v>
      </c>
      <c r="E3523" t="s">
        <v>49</v>
      </c>
      <c r="F3523">
        <v>1</v>
      </c>
      <c r="G3523" t="s">
        <v>50</v>
      </c>
      <c r="H3523">
        <v>91.67</v>
      </c>
      <c r="I3523">
        <v>1</v>
      </c>
      <c r="J3523" t="s">
        <v>51</v>
      </c>
      <c r="K3523" t="s">
        <v>49</v>
      </c>
      <c r="L3523" s="52" t="s">
        <v>52</v>
      </c>
    </row>
    <row r="3524" spans="1:12" x14ac:dyDescent="0.25">
      <c r="A3524">
        <v>21001348</v>
      </c>
      <c r="B3524" t="s">
        <v>5027</v>
      </c>
      <c r="C3524" t="s">
        <v>5028</v>
      </c>
      <c r="D3524">
        <v>21001348</v>
      </c>
      <c r="E3524" t="s">
        <v>49</v>
      </c>
      <c r="F3524">
        <v>0</v>
      </c>
      <c r="G3524" t="s">
        <v>74</v>
      </c>
      <c r="H3524">
        <v>100</v>
      </c>
      <c r="I3524">
        <v>0</v>
      </c>
      <c r="J3524" t="s">
        <v>75</v>
      </c>
      <c r="K3524" t="s">
        <v>49</v>
      </c>
      <c r="L3524" s="52" t="s">
        <v>52</v>
      </c>
    </row>
    <row r="3525" spans="1:12" x14ac:dyDescent="0.25">
      <c r="B3525" t="s">
        <v>8168</v>
      </c>
      <c r="C3525" t="s">
        <v>5029</v>
      </c>
      <c r="E3525" t="s">
        <v>49</v>
      </c>
      <c r="I3525" s="53">
        <v>2</v>
      </c>
      <c r="J3525" t="s">
        <v>51</v>
      </c>
      <c r="K3525" t="s">
        <v>49</v>
      </c>
      <c r="L3525" s="52" t="s">
        <v>52</v>
      </c>
    </row>
    <row r="3526" spans="1:12" x14ac:dyDescent="0.25">
      <c r="B3526" t="s">
        <v>8169</v>
      </c>
      <c r="C3526" t="s">
        <v>5030</v>
      </c>
      <c r="E3526" t="s">
        <v>49</v>
      </c>
      <c r="I3526" s="53">
        <v>0</v>
      </c>
      <c r="J3526" t="s">
        <v>8594</v>
      </c>
      <c r="K3526" t="s">
        <v>49</v>
      </c>
      <c r="L3526" s="52" t="s">
        <v>52</v>
      </c>
    </row>
    <row r="3527" spans="1:12" x14ac:dyDescent="0.25">
      <c r="A3527">
        <v>21002563</v>
      </c>
      <c r="B3527" t="s">
        <v>5031</v>
      </c>
      <c r="C3527" t="s">
        <v>5032</v>
      </c>
      <c r="D3527">
        <v>21002563</v>
      </c>
      <c r="E3527" t="s">
        <v>49</v>
      </c>
      <c r="F3527">
        <v>0</v>
      </c>
      <c r="G3527" t="s">
        <v>50</v>
      </c>
      <c r="H3527">
        <v>91.67</v>
      </c>
      <c r="I3527">
        <v>0</v>
      </c>
      <c r="J3527" t="s">
        <v>51</v>
      </c>
      <c r="K3527" t="s">
        <v>49</v>
      </c>
      <c r="L3527" s="52" t="s">
        <v>52</v>
      </c>
    </row>
    <row r="3528" spans="1:12" x14ac:dyDescent="0.25">
      <c r="B3528" t="s">
        <v>8170</v>
      </c>
      <c r="C3528" t="s">
        <v>5033</v>
      </c>
      <c r="E3528" t="s">
        <v>49</v>
      </c>
      <c r="I3528" s="53">
        <v>1</v>
      </c>
      <c r="J3528" t="s">
        <v>8590</v>
      </c>
      <c r="K3528" t="s">
        <v>49</v>
      </c>
      <c r="L3528" s="52" t="s">
        <v>52</v>
      </c>
    </row>
    <row r="3529" spans="1:12" x14ac:dyDescent="0.25">
      <c r="B3529" t="s">
        <v>8171</v>
      </c>
      <c r="C3529" t="s">
        <v>5034</v>
      </c>
      <c r="E3529" t="s">
        <v>49</v>
      </c>
      <c r="I3529" s="53">
        <v>0</v>
      </c>
      <c r="J3529" t="s">
        <v>51</v>
      </c>
      <c r="K3529" t="s">
        <v>49</v>
      </c>
      <c r="L3529" s="52" t="s">
        <v>52</v>
      </c>
    </row>
    <row r="3530" spans="1:12" x14ac:dyDescent="0.25">
      <c r="A3530">
        <v>13131442</v>
      </c>
      <c r="B3530" t="s">
        <v>5035</v>
      </c>
      <c r="C3530" t="s">
        <v>5036</v>
      </c>
      <c r="D3530">
        <v>13131442</v>
      </c>
      <c r="E3530" t="s">
        <v>49</v>
      </c>
      <c r="F3530">
        <v>0</v>
      </c>
      <c r="G3530" t="s">
        <v>50</v>
      </c>
      <c r="H3530">
        <v>100</v>
      </c>
      <c r="I3530">
        <v>0</v>
      </c>
      <c r="J3530" t="s">
        <v>91</v>
      </c>
      <c r="K3530" t="s">
        <v>49</v>
      </c>
      <c r="L3530" s="52" t="s">
        <v>52</v>
      </c>
    </row>
    <row r="3531" spans="1:12" x14ac:dyDescent="0.25">
      <c r="B3531" t="s">
        <v>8172</v>
      </c>
      <c r="C3531" t="s">
        <v>5037</v>
      </c>
      <c r="E3531" t="s">
        <v>49</v>
      </c>
      <c r="I3531" s="53">
        <v>0</v>
      </c>
      <c r="J3531" t="s">
        <v>51</v>
      </c>
      <c r="K3531" t="s">
        <v>49</v>
      </c>
      <c r="L3531" s="52" t="s">
        <v>52</v>
      </c>
    </row>
    <row r="3532" spans="1:12" x14ac:dyDescent="0.25">
      <c r="B3532" t="s">
        <v>8173</v>
      </c>
      <c r="C3532" t="s">
        <v>5038</v>
      </c>
      <c r="E3532" t="s">
        <v>49</v>
      </c>
      <c r="I3532" s="53">
        <v>1</v>
      </c>
      <c r="J3532" t="s">
        <v>8594</v>
      </c>
      <c r="K3532" t="s">
        <v>49</v>
      </c>
      <c r="L3532" s="52" t="s">
        <v>52</v>
      </c>
    </row>
    <row r="3533" spans="1:12" x14ac:dyDescent="0.25">
      <c r="A3533">
        <v>23723502</v>
      </c>
      <c r="B3533" t="s">
        <v>5039</v>
      </c>
      <c r="C3533" t="s">
        <v>5040</v>
      </c>
      <c r="D3533">
        <v>23723502</v>
      </c>
      <c r="E3533" t="s">
        <v>71</v>
      </c>
      <c r="F3533">
        <v>0</v>
      </c>
      <c r="G3533" t="s">
        <v>50</v>
      </c>
      <c r="H3533">
        <v>91.67</v>
      </c>
      <c r="I3533">
        <v>0</v>
      </c>
      <c r="J3533" t="s">
        <v>51</v>
      </c>
      <c r="K3533" t="s">
        <v>71</v>
      </c>
      <c r="L3533" s="52" t="s">
        <v>56</v>
      </c>
    </row>
    <row r="3534" spans="1:12" x14ac:dyDescent="0.25">
      <c r="A3534">
        <v>23125494</v>
      </c>
      <c r="B3534" t="s">
        <v>5041</v>
      </c>
      <c r="C3534" t="s">
        <v>5042</v>
      </c>
      <c r="D3534">
        <v>23125494</v>
      </c>
      <c r="E3534" t="s">
        <v>71</v>
      </c>
      <c r="F3534">
        <v>0</v>
      </c>
      <c r="G3534" t="s">
        <v>74</v>
      </c>
      <c r="H3534">
        <v>106.41</v>
      </c>
      <c r="I3534">
        <v>0</v>
      </c>
      <c r="J3534" t="s">
        <v>75</v>
      </c>
      <c r="K3534" t="s">
        <v>71</v>
      </c>
      <c r="L3534" s="52" t="s">
        <v>56</v>
      </c>
    </row>
    <row r="3535" spans="1:12" x14ac:dyDescent="0.25">
      <c r="A3535">
        <v>23473575</v>
      </c>
      <c r="B3535" t="s">
        <v>5043</v>
      </c>
      <c r="C3535" t="s">
        <v>5044</v>
      </c>
      <c r="D3535">
        <v>23473575</v>
      </c>
      <c r="E3535" t="s">
        <v>49</v>
      </c>
      <c r="F3535">
        <v>0</v>
      </c>
      <c r="G3535" t="s">
        <v>50</v>
      </c>
      <c r="H3535">
        <v>91.67</v>
      </c>
      <c r="I3535">
        <v>0</v>
      </c>
      <c r="J3535" t="s">
        <v>51</v>
      </c>
      <c r="K3535" t="s">
        <v>49</v>
      </c>
      <c r="L3535" s="52" t="s">
        <v>52</v>
      </c>
    </row>
    <row r="3536" spans="1:12" x14ac:dyDescent="0.25">
      <c r="A3536">
        <v>23238776</v>
      </c>
      <c r="B3536" t="s">
        <v>5045</v>
      </c>
      <c r="C3536" t="s">
        <v>5046</v>
      </c>
      <c r="D3536">
        <v>23238776</v>
      </c>
      <c r="E3536" t="s">
        <v>49</v>
      </c>
      <c r="F3536">
        <v>1</v>
      </c>
      <c r="H3536">
        <v>106.41</v>
      </c>
      <c r="I3536">
        <v>0</v>
      </c>
      <c r="J3536" t="s">
        <v>75</v>
      </c>
      <c r="K3536" t="s">
        <v>49</v>
      </c>
      <c r="L3536" s="52" t="s">
        <v>56</v>
      </c>
    </row>
    <row r="3537" spans="1:12" x14ac:dyDescent="0.25">
      <c r="B3537" t="s">
        <v>8174</v>
      </c>
      <c r="C3537" t="s">
        <v>5047</v>
      </c>
      <c r="E3537" t="s">
        <v>49</v>
      </c>
      <c r="I3537" s="53">
        <v>3</v>
      </c>
      <c r="J3537" t="s">
        <v>8594</v>
      </c>
      <c r="K3537" t="s">
        <v>49</v>
      </c>
      <c r="L3537" s="52" t="s">
        <v>52</v>
      </c>
    </row>
    <row r="3538" spans="1:12" x14ac:dyDescent="0.25">
      <c r="B3538" t="s">
        <v>8175</v>
      </c>
      <c r="C3538" t="s">
        <v>5048</v>
      </c>
      <c r="E3538" t="s">
        <v>49</v>
      </c>
      <c r="I3538" s="53">
        <v>1</v>
      </c>
      <c r="J3538" t="s">
        <v>51</v>
      </c>
      <c r="K3538" t="s">
        <v>49</v>
      </c>
      <c r="L3538" s="52" t="s">
        <v>52</v>
      </c>
    </row>
    <row r="3539" spans="1:12" x14ac:dyDescent="0.25">
      <c r="A3539">
        <v>10991329</v>
      </c>
      <c r="B3539" t="s">
        <v>5049</v>
      </c>
      <c r="C3539" t="s">
        <v>5050</v>
      </c>
      <c r="D3539">
        <v>10991329</v>
      </c>
      <c r="E3539" t="s">
        <v>49</v>
      </c>
      <c r="F3539">
        <v>0</v>
      </c>
      <c r="G3539" t="s">
        <v>50</v>
      </c>
      <c r="H3539">
        <v>98.4</v>
      </c>
      <c r="I3539">
        <v>0</v>
      </c>
      <c r="J3539" t="s">
        <v>51</v>
      </c>
      <c r="K3539" t="s">
        <v>49</v>
      </c>
      <c r="L3539" s="52" t="s">
        <v>52</v>
      </c>
    </row>
    <row r="3540" spans="1:12" x14ac:dyDescent="0.25">
      <c r="B3540" t="s">
        <v>8176</v>
      </c>
      <c r="C3540" t="s">
        <v>5051</v>
      </c>
      <c r="E3540" t="s">
        <v>49</v>
      </c>
      <c r="I3540" s="53">
        <v>0</v>
      </c>
      <c r="J3540" t="s">
        <v>51</v>
      </c>
      <c r="K3540" t="s">
        <v>49</v>
      </c>
      <c r="L3540" s="52" t="s">
        <v>52</v>
      </c>
    </row>
    <row r="3541" spans="1:12" x14ac:dyDescent="0.25">
      <c r="A3541">
        <v>23653372</v>
      </c>
      <c r="B3541" t="s">
        <v>5052</v>
      </c>
      <c r="C3541" t="s">
        <v>5053</v>
      </c>
      <c r="D3541">
        <v>23653372</v>
      </c>
      <c r="E3541" t="s">
        <v>49</v>
      </c>
      <c r="F3541">
        <v>2</v>
      </c>
      <c r="G3541" t="s">
        <v>50</v>
      </c>
      <c r="H3541">
        <v>91.67</v>
      </c>
      <c r="I3541">
        <v>1</v>
      </c>
      <c r="J3541" t="s">
        <v>51</v>
      </c>
      <c r="K3541" t="s">
        <v>49</v>
      </c>
      <c r="L3541" s="52" t="s">
        <v>52</v>
      </c>
    </row>
    <row r="3542" spans="1:12" x14ac:dyDescent="0.25">
      <c r="A3542">
        <v>23926490</v>
      </c>
      <c r="B3542" t="s">
        <v>5054</v>
      </c>
      <c r="C3542" t="s">
        <v>5055</v>
      </c>
      <c r="D3542">
        <v>23926490</v>
      </c>
      <c r="E3542" t="s">
        <v>49</v>
      </c>
      <c r="F3542">
        <v>1</v>
      </c>
      <c r="G3542" t="s">
        <v>74</v>
      </c>
      <c r="H3542">
        <v>100</v>
      </c>
      <c r="I3542">
        <v>1</v>
      </c>
      <c r="J3542" t="s">
        <v>75</v>
      </c>
      <c r="K3542" t="s">
        <v>49</v>
      </c>
      <c r="L3542" s="52" t="s">
        <v>56</v>
      </c>
    </row>
    <row r="3543" spans="1:12" x14ac:dyDescent="0.25">
      <c r="B3543" t="s">
        <v>8177</v>
      </c>
      <c r="C3543" t="s">
        <v>5056</v>
      </c>
      <c r="E3543" t="s">
        <v>49</v>
      </c>
      <c r="I3543" s="53">
        <v>0</v>
      </c>
      <c r="J3543" t="s">
        <v>51</v>
      </c>
      <c r="K3543" t="s">
        <v>49</v>
      </c>
      <c r="L3543" s="52" t="s">
        <v>52</v>
      </c>
    </row>
    <row r="3544" spans="1:12" x14ac:dyDescent="0.25">
      <c r="B3544" t="s">
        <v>8178</v>
      </c>
      <c r="C3544" t="s">
        <v>5057</v>
      </c>
      <c r="E3544" t="s">
        <v>49</v>
      </c>
      <c r="I3544" s="53">
        <v>2</v>
      </c>
      <c r="J3544" t="s">
        <v>8594</v>
      </c>
      <c r="K3544" t="s">
        <v>49</v>
      </c>
      <c r="L3544" s="52" t="s">
        <v>52</v>
      </c>
    </row>
    <row r="3545" spans="1:12" x14ac:dyDescent="0.25">
      <c r="B3545" t="s">
        <v>8179</v>
      </c>
      <c r="C3545" t="s">
        <v>5058</v>
      </c>
      <c r="E3545" t="s">
        <v>49</v>
      </c>
      <c r="I3545" s="53">
        <v>4</v>
      </c>
      <c r="J3545" t="s">
        <v>8594</v>
      </c>
      <c r="K3545" t="s">
        <v>49</v>
      </c>
      <c r="L3545" s="52" t="s">
        <v>52</v>
      </c>
    </row>
    <row r="3546" spans="1:12" x14ac:dyDescent="0.25">
      <c r="B3546" t="s">
        <v>8180</v>
      </c>
      <c r="C3546" t="s">
        <v>5059</v>
      </c>
      <c r="E3546" t="s">
        <v>49</v>
      </c>
      <c r="I3546" s="53">
        <v>1</v>
      </c>
      <c r="J3546" t="s">
        <v>8595</v>
      </c>
      <c r="K3546" t="s">
        <v>49</v>
      </c>
      <c r="L3546" s="52" t="s">
        <v>52</v>
      </c>
    </row>
    <row r="3547" spans="1:12" x14ac:dyDescent="0.25">
      <c r="A3547">
        <v>21005032</v>
      </c>
      <c r="B3547" t="s">
        <v>8181</v>
      </c>
      <c r="C3547" t="s">
        <v>5060</v>
      </c>
      <c r="D3547">
        <v>21005032</v>
      </c>
      <c r="E3547" t="s">
        <v>49</v>
      </c>
      <c r="F3547">
        <v>0</v>
      </c>
      <c r="G3547" t="s">
        <v>50</v>
      </c>
      <c r="H3547">
        <v>91.67</v>
      </c>
      <c r="I3547" s="53">
        <v>0</v>
      </c>
      <c r="J3547" t="s">
        <v>51</v>
      </c>
      <c r="K3547" t="s">
        <v>49</v>
      </c>
      <c r="L3547" s="52" t="s">
        <v>56</v>
      </c>
    </row>
    <row r="3548" spans="1:12" x14ac:dyDescent="0.25">
      <c r="B3548" t="s">
        <v>8182</v>
      </c>
      <c r="C3548" t="s">
        <v>5061</v>
      </c>
      <c r="E3548" t="s">
        <v>49</v>
      </c>
      <c r="I3548" s="53">
        <v>0</v>
      </c>
      <c r="J3548" t="s">
        <v>8594</v>
      </c>
      <c r="K3548" t="s">
        <v>49</v>
      </c>
      <c r="L3548" s="52" t="s">
        <v>52</v>
      </c>
    </row>
    <row r="3549" spans="1:12" x14ac:dyDescent="0.25">
      <c r="B3549" t="s">
        <v>8183</v>
      </c>
      <c r="C3549" t="s">
        <v>5062</v>
      </c>
      <c r="E3549" t="s">
        <v>49</v>
      </c>
      <c r="I3549" s="53">
        <v>2</v>
      </c>
      <c r="J3549" t="s">
        <v>51</v>
      </c>
      <c r="K3549" t="s">
        <v>49</v>
      </c>
      <c r="L3549" s="52" t="s">
        <v>52</v>
      </c>
    </row>
    <row r="3550" spans="1:12" x14ac:dyDescent="0.25">
      <c r="B3550" t="s">
        <v>8184</v>
      </c>
      <c r="C3550" t="s">
        <v>5063</v>
      </c>
      <c r="E3550" t="s">
        <v>49</v>
      </c>
      <c r="I3550" s="53">
        <v>0</v>
      </c>
      <c r="J3550" t="s">
        <v>51</v>
      </c>
      <c r="K3550" t="s">
        <v>49</v>
      </c>
      <c r="L3550" s="52" t="s">
        <v>52</v>
      </c>
    </row>
    <row r="3551" spans="1:12" x14ac:dyDescent="0.25">
      <c r="A3551">
        <v>10856934</v>
      </c>
      <c r="B3551" t="s">
        <v>5064</v>
      </c>
      <c r="C3551" t="s">
        <v>5065</v>
      </c>
      <c r="D3551">
        <v>10856934</v>
      </c>
      <c r="E3551" t="s">
        <v>71</v>
      </c>
      <c r="F3551">
        <v>3</v>
      </c>
      <c r="G3551" t="s">
        <v>50</v>
      </c>
      <c r="H3551">
        <v>98.4</v>
      </c>
      <c r="I3551">
        <v>1</v>
      </c>
      <c r="J3551" t="s">
        <v>51</v>
      </c>
      <c r="K3551" t="s">
        <v>71</v>
      </c>
      <c r="L3551" s="52" t="s">
        <v>56</v>
      </c>
    </row>
    <row r="3552" spans="1:12" x14ac:dyDescent="0.25">
      <c r="B3552" t="s">
        <v>8185</v>
      </c>
      <c r="C3552" t="s">
        <v>5066</v>
      </c>
      <c r="E3552" t="s">
        <v>49</v>
      </c>
      <c r="I3552" s="53">
        <v>0</v>
      </c>
      <c r="J3552" t="s">
        <v>8594</v>
      </c>
      <c r="K3552" t="s">
        <v>49</v>
      </c>
      <c r="L3552" s="52" t="s">
        <v>52</v>
      </c>
    </row>
    <row r="3553" spans="1:12" x14ac:dyDescent="0.25">
      <c r="B3553" t="s">
        <v>8186</v>
      </c>
      <c r="C3553" t="s">
        <v>5067</v>
      </c>
      <c r="E3553" t="s">
        <v>49</v>
      </c>
      <c r="I3553" s="53">
        <v>2</v>
      </c>
      <c r="J3553" t="s">
        <v>51</v>
      </c>
      <c r="K3553" t="s">
        <v>49</v>
      </c>
      <c r="L3553" s="52" t="s">
        <v>52</v>
      </c>
    </row>
    <row r="3554" spans="1:12" x14ac:dyDescent="0.25">
      <c r="B3554" t="s">
        <v>8187</v>
      </c>
      <c r="C3554" t="s">
        <v>5068</v>
      </c>
      <c r="E3554" t="s">
        <v>49</v>
      </c>
      <c r="I3554" s="53">
        <v>1</v>
      </c>
      <c r="J3554" t="s">
        <v>8590</v>
      </c>
      <c r="K3554" t="s">
        <v>49</v>
      </c>
      <c r="L3554" s="52" t="s">
        <v>52</v>
      </c>
    </row>
    <row r="3555" spans="1:12" x14ac:dyDescent="0.25">
      <c r="A3555">
        <v>10850310</v>
      </c>
      <c r="B3555" t="s">
        <v>5069</v>
      </c>
      <c r="C3555" t="s">
        <v>5070</v>
      </c>
      <c r="D3555">
        <v>10850310</v>
      </c>
      <c r="E3555" t="s">
        <v>49</v>
      </c>
      <c r="F3555">
        <v>4</v>
      </c>
      <c r="G3555" t="s">
        <v>198</v>
      </c>
      <c r="H3555">
        <v>112.5</v>
      </c>
      <c r="I3555">
        <v>3</v>
      </c>
      <c r="J3555" t="s">
        <v>181</v>
      </c>
      <c r="K3555" t="s">
        <v>49</v>
      </c>
      <c r="L3555" s="52" t="s">
        <v>52</v>
      </c>
    </row>
    <row r="3556" spans="1:12" x14ac:dyDescent="0.25">
      <c r="A3556">
        <v>23350427</v>
      </c>
      <c r="B3556" t="s">
        <v>5071</v>
      </c>
      <c r="C3556" t="s">
        <v>5072</v>
      </c>
      <c r="D3556">
        <v>23350427</v>
      </c>
      <c r="E3556" t="s">
        <v>71</v>
      </c>
      <c r="F3556">
        <v>0</v>
      </c>
      <c r="G3556" t="s">
        <v>50</v>
      </c>
      <c r="H3556">
        <v>91.67</v>
      </c>
      <c r="I3556">
        <v>0</v>
      </c>
      <c r="J3556" t="s">
        <v>51</v>
      </c>
      <c r="K3556" t="s">
        <v>71</v>
      </c>
      <c r="L3556" s="52" t="s">
        <v>56</v>
      </c>
    </row>
    <row r="3557" spans="1:12" x14ac:dyDescent="0.25">
      <c r="B3557" t="s">
        <v>8188</v>
      </c>
      <c r="C3557" t="s">
        <v>5073</v>
      </c>
      <c r="E3557" t="s">
        <v>49</v>
      </c>
      <c r="I3557" s="53">
        <v>0</v>
      </c>
      <c r="J3557" t="s">
        <v>51</v>
      </c>
      <c r="K3557" t="s">
        <v>49</v>
      </c>
      <c r="L3557" s="52" t="s">
        <v>52</v>
      </c>
    </row>
    <row r="3558" spans="1:12" x14ac:dyDescent="0.25">
      <c r="B3558" t="s">
        <v>8189</v>
      </c>
      <c r="C3558" t="s">
        <v>5074</v>
      </c>
      <c r="E3558" t="s">
        <v>49</v>
      </c>
      <c r="I3558" s="53">
        <v>1</v>
      </c>
      <c r="J3558" t="s">
        <v>8590</v>
      </c>
      <c r="K3558" t="s">
        <v>49</v>
      </c>
      <c r="L3558" s="52" t="s">
        <v>52</v>
      </c>
    </row>
    <row r="3559" spans="1:12" x14ac:dyDescent="0.25">
      <c r="A3559">
        <v>10847115</v>
      </c>
      <c r="B3559" t="s">
        <v>5075</v>
      </c>
      <c r="C3559" t="s">
        <v>5076</v>
      </c>
      <c r="D3559">
        <v>10847115</v>
      </c>
      <c r="E3559" t="s">
        <v>49</v>
      </c>
      <c r="F3559">
        <v>0</v>
      </c>
      <c r="G3559" t="s">
        <v>50</v>
      </c>
      <c r="H3559">
        <v>98.4</v>
      </c>
      <c r="I3559">
        <v>0</v>
      </c>
      <c r="J3559" t="s">
        <v>51</v>
      </c>
      <c r="K3559" t="s">
        <v>49</v>
      </c>
      <c r="L3559" s="52" t="s">
        <v>52</v>
      </c>
    </row>
    <row r="3560" spans="1:12" x14ac:dyDescent="0.25">
      <c r="A3560">
        <v>10849992</v>
      </c>
      <c r="B3560" t="s">
        <v>5077</v>
      </c>
      <c r="C3560" t="s">
        <v>5078</v>
      </c>
      <c r="D3560">
        <v>10849992</v>
      </c>
      <c r="E3560" t="s">
        <v>49</v>
      </c>
      <c r="F3560">
        <v>1</v>
      </c>
      <c r="G3560" t="s">
        <v>320</v>
      </c>
      <c r="H3560">
        <v>98.4</v>
      </c>
      <c r="I3560">
        <v>0</v>
      </c>
      <c r="J3560" t="s">
        <v>5079</v>
      </c>
      <c r="K3560" t="s">
        <v>49</v>
      </c>
      <c r="L3560" s="52" t="s">
        <v>52</v>
      </c>
    </row>
    <row r="3561" spans="1:12" x14ac:dyDescent="0.25">
      <c r="A3561">
        <v>21002237</v>
      </c>
      <c r="B3561" t="s">
        <v>5080</v>
      </c>
      <c r="C3561" t="s">
        <v>5081</v>
      </c>
      <c r="D3561">
        <v>21002237</v>
      </c>
      <c r="E3561" t="s">
        <v>49</v>
      </c>
      <c r="F3561">
        <v>0</v>
      </c>
      <c r="G3561" t="s">
        <v>50</v>
      </c>
      <c r="H3561">
        <v>91.67</v>
      </c>
      <c r="I3561">
        <v>0</v>
      </c>
      <c r="J3561" t="s">
        <v>51</v>
      </c>
      <c r="K3561" t="s">
        <v>49</v>
      </c>
      <c r="L3561" s="52" t="s">
        <v>52</v>
      </c>
    </row>
    <row r="3562" spans="1:12" x14ac:dyDescent="0.25">
      <c r="B3562" t="s">
        <v>8190</v>
      </c>
      <c r="C3562" t="s">
        <v>5082</v>
      </c>
      <c r="E3562" t="s">
        <v>49</v>
      </c>
      <c r="I3562" s="53">
        <v>4</v>
      </c>
      <c r="J3562" t="s">
        <v>51</v>
      </c>
      <c r="K3562" t="s">
        <v>49</v>
      </c>
      <c r="L3562" s="52" t="s">
        <v>52</v>
      </c>
    </row>
    <row r="3563" spans="1:12" x14ac:dyDescent="0.25">
      <c r="A3563">
        <v>11020155</v>
      </c>
      <c r="B3563" t="s">
        <v>5083</v>
      </c>
      <c r="C3563" t="s">
        <v>5084</v>
      </c>
      <c r="D3563">
        <v>11020155</v>
      </c>
      <c r="E3563" t="s">
        <v>49</v>
      </c>
      <c r="F3563">
        <v>0</v>
      </c>
      <c r="G3563" t="s">
        <v>50</v>
      </c>
      <c r="H3563">
        <v>98.4</v>
      </c>
      <c r="I3563">
        <v>0</v>
      </c>
      <c r="J3563" t="s">
        <v>51</v>
      </c>
      <c r="K3563" t="s">
        <v>49</v>
      </c>
      <c r="L3563" s="52" t="s">
        <v>56</v>
      </c>
    </row>
    <row r="3564" spans="1:12" x14ac:dyDescent="0.25">
      <c r="B3564" t="s">
        <v>8191</v>
      </c>
      <c r="C3564" t="s">
        <v>5085</v>
      </c>
      <c r="E3564" t="s">
        <v>49</v>
      </c>
      <c r="I3564" s="53">
        <v>0</v>
      </c>
      <c r="J3564" t="s">
        <v>51</v>
      </c>
      <c r="K3564" t="s">
        <v>49</v>
      </c>
      <c r="L3564" s="52" t="s">
        <v>52</v>
      </c>
    </row>
    <row r="3565" spans="1:12" x14ac:dyDescent="0.25">
      <c r="B3565" t="s">
        <v>8192</v>
      </c>
      <c r="C3565" t="s">
        <v>5086</v>
      </c>
      <c r="E3565" t="s">
        <v>49</v>
      </c>
      <c r="I3565" s="53">
        <v>0</v>
      </c>
      <c r="J3565" t="s">
        <v>8594</v>
      </c>
      <c r="K3565" t="s">
        <v>49</v>
      </c>
      <c r="L3565" s="52" t="s">
        <v>52</v>
      </c>
    </row>
    <row r="3566" spans="1:12" x14ac:dyDescent="0.25">
      <c r="B3566" t="s">
        <v>8193</v>
      </c>
      <c r="C3566" t="s">
        <v>5089</v>
      </c>
      <c r="E3566" t="s">
        <v>49</v>
      </c>
      <c r="I3566" s="53">
        <v>0</v>
      </c>
      <c r="J3566" t="s">
        <v>51</v>
      </c>
      <c r="K3566" t="s">
        <v>49</v>
      </c>
      <c r="L3566" s="52" t="s">
        <v>52</v>
      </c>
    </row>
    <row r="3567" spans="1:12" x14ac:dyDescent="0.25">
      <c r="A3567">
        <v>21007534</v>
      </c>
      <c r="B3567" t="s">
        <v>5087</v>
      </c>
      <c r="C3567" t="s">
        <v>5088</v>
      </c>
      <c r="D3567">
        <v>21007534</v>
      </c>
      <c r="E3567" t="s">
        <v>49</v>
      </c>
      <c r="F3567">
        <v>0</v>
      </c>
      <c r="H3567">
        <v>91.67</v>
      </c>
      <c r="I3567">
        <v>0</v>
      </c>
      <c r="J3567" t="s">
        <v>51</v>
      </c>
      <c r="K3567" t="s">
        <v>49</v>
      </c>
      <c r="L3567" s="52" t="s">
        <v>56</v>
      </c>
    </row>
    <row r="3568" spans="1:12" x14ac:dyDescent="0.25">
      <c r="A3568">
        <v>21005037</v>
      </c>
      <c r="B3568" t="s">
        <v>8194</v>
      </c>
      <c r="C3568" t="s">
        <v>5090</v>
      </c>
      <c r="D3568">
        <v>21005037</v>
      </c>
      <c r="E3568" t="s">
        <v>49</v>
      </c>
      <c r="F3568">
        <v>0</v>
      </c>
      <c r="H3568">
        <v>100</v>
      </c>
      <c r="I3568">
        <v>0</v>
      </c>
      <c r="J3568" t="s">
        <v>75</v>
      </c>
      <c r="K3568" t="s">
        <v>49</v>
      </c>
      <c r="L3568" s="52" t="s">
        <v>56</v>
      </c>
    </row>
    <row r="3569" spans="1:12" x14ac:dyDescent="0.25">
      <c r="B3569" t="s">
        <v>8195</v>
      </c>
      <c r="C3569" t="s">
        <v>5091</v>
      </c>
      <c r="E3569" t="s">
        <v>49</v>
      </c>
      <c r="I3569" s="53">
        <v>0</v>
      </c>
      <c r="J3569" t="s">
        <v>51</v>
      </c>
      <c r="K3569" t="s">
        <v>49</v>
      </c>
      <c r="L3569" s="52" t="s">
        <v>52</v>
      </c>
    </row>
    <row r="3570" spans="1:12" x14ac:dyDescent="0.25">
      <c r="A3570">
        <v>23354952</v>
      </c>
      <c r="B3570" t="s">
        <v>5092</v>
      </c>
      <c r="C3570" t="s">
        <v>5093</v>
      </c>
      <c r="D3570">
        <v>23354952</v>
      </c>
      <c r="E3570" t="s">
        <v>49</v>
      </c>
      <c r="F3570">
        <v>0</v>
      </c>
      <c r="G3570" t="s">
        <v>50</v>
      </c>
      <c r="H3570">
        <v>91.67</v>
      </c>
      <c r="I3570">
        <v>0</v>
      </c>
      <c r="J3570" t="s">
        <v>51</v>
      </c>
      <c r="K3570" t="s">
        <v>49</v>
      </c>
      <c r="L3570" s="52" t="s">
        <v>56</v>
      </c>
    </row>
    <row r="3571" spans="1:12" x14ac:dyDescent="0.25">
      <c r="B3571" t="s">
        <v>8196</v>
      </c>
      <c r="C3571" t="s">
        <v>5102</v>
      </c>
      <c r="E3571" t="s">
        <v>49</v>
      </c>
      <c r="I3571" s="53">
        <v>0</v>
      </c>
      <c r="J3571" t="s">
        <v>51</v>
      </c>
      <c r="K3571" t="s">
        <v>49</v>
      </c>
      <c r="L3571" s="52" t="s">
        <v>52</v>
      </c>
    </row>
    <row r="3572" spans="1:12" x14ac:dyDescent="0.25">
      <c r="A3572">
        <v>10849068</v>
      </c>
      <c r="B3572" t="s">
        <v>5094</v>
      </c>
      <c r="C3572" t="s">
        <v>5095</v>
      </c>
      <c r="D3572">
        <v>10849068</v>
      </c>
      <c r="E3572" t="s">
        <v>49</v>
      </c>
      <c r="F3572">
        <v>7</v>
      </c>
      <c r="G3572" t="s">
        <v>320</v>
      </c>
      <c r="H3572">
        <v>98.4</v>
      </c>
      <c r="I3572">
        <v>0</v>
      </c>
      <c r="J3572" t="s">
        <v>321</v>
      </c>
      <c r="K3572" t="s">
        <v>49</v>
      </c>
      <c r="L3572" s="52" t="s">
        <v>56</v>
      </c>
    </row>
    <row r="3573" spans="1:12" x14ac:dyDescent="0.25">
      <c r="B3573" t="s">
        <v>8197</v>
      </c>
      <c r="C3573" t="s">
        <v>5103</v>
      </c>
      <c r="E3573" t="s">
        <v>49</v>
      </c>
      <c r="I3573" s="53">
        <v>0</v>
      </c>
      <c r="J3573" t="s">
        <v>51</v>
      </c>
      <c r="K3573" t="s">
        <v>49</v>
      </c>
      <c r="L3573" s="52" t="s">
        <v>52</v>
      </c>
    </row>
    <row r="3574" spans="1:12" x14ac:dyDescent="0.25">
      <c r="A3574">
        <v>24000554</v>
      </c>
      <c r="B3574" t="s">
        <v>5096</v>
      </c>
      <c r="C3574" t="s">
        <v>5097</v>
      </c>
      <c r="D3574">
        <v>24000554</v>
      </c>
      <c r="E3574" t="s">
        <v>49</v>
      </c>
      <c r="F3574">
        <v>4</v>
      </c>
      <c r="G3574" t="s">
        <v>74</v>
      </c>
      <c r="H3574">
        <v>100</v>
      </c>
      <c r="I3574">
        <v>0</v>
      </c>
      <c r="J3574" t="s">
        <v>75</v>
      </c>
      <c r="K3574" t="s">
        <v>49</v>
      </c>
      <c r="L3574" s="52" t="s">
        <v>56</v>
      </c>
    </row>
    <row r="3575" spans="1:12" x14ac:dyDescent="0.25">
      <c r="A3575">
        <v>10849103</v>
      </c>
      <c r="B3575" t="s">
        <v>5098</v>
      </c>
      <c r="C3575" t="s">
        <v>5099</v>
      </c>
      <c r="D3575">
        <v>10849103</v>
      </c>
      <c r="E3575" t="s">
        <v>49</v>
      </c>
      <c r="F3575">
        <v>4</v>
      </c>
      <c r="H3575">
        <v>119.8</v>
      </c>
      <c r="I3575">
        <v>3</v>
      </c>
      <c r="J3575" t="s">
        <v>102</v>
      </c>
      <c r="K3575" t="s">
        <v>49</v>
      </c>
      <c r="L3575" s="52" t="s">
        <v>56</v>
      </c>
    </row>
    <row r="3576" spans="1:12" x14ac:dyDescent="0.25">
      <c r="A3576">
        <v>24024565</v>
      </c>
      <c r="B3576" t="s">
        <v>5100</v>
      </c>
      <c r="C3576" t="s">
        <v>5101</v>
      </c>
      <c r="D3576">
        <v>24024565</v>
      </c>
      <c r="E3576" t="s">
        <v>49</v>
      </c>
      <c r="F3576">
        <v>1</v>
      </c>
      <c r="G3576" t="s">
        <v>74</v>
      </c>
      <c r="H3576">
        <v>100</v>
      </c>
      <c r="I3576">
        <v>2</v>
      </c>
      <c r="J3576" t="s">
        <v>75</v>
      </c>
      <c r="K3576" t="s">
        <v>49</v>
      </c>
      <c r="L3576" s="52" t="s">
        <v>56</v>
      </c>
    </row>
    <row r="3577" spans="1:12" x14ac:dyDescent="0.25">
      <c r="A3577">
        <v>23726970</v>
      </c>
      <c r="B3577" t="s">
        <v>8198</v>
      </c>
      <c r="C3577" t="s">
        <v>5104</v>
      </c>
      <c r="D3577">
        <v>23726970</v>
      </c>
      <c r="E3577" t="s">
        <v>49</v>
      </c>
      <c r="F3577">
        <v>3</v>
      </c>
      <c r="G3577" t="s">
        <v>50</v>
      </c>
      <c r="H3577">
        <v>91.67</v>
      </c>
      <c r="I3577" s="53">
        <v>0</v>
      </c>
      <c r="J3577" t="s">
        <v>51</v>
      </c>
      <c r="K3577" t="s">
        <v>49</v>
      </c>
      <c r="L3577" s="52" t="s">
        <v>56</v>
      </c>
    </row>
    <row r="3578" spans="1:12" x14ac:dyDescent="0.25">
      <c r="B3578" t="s">
        <v>8199</v>
      </c>
      <c r="C3578" t="s">
        <v>5105</v>
      </c>
      <c r="E3578" t="s">
        <v>49</v>
      </c>
      <c r="I3578" s="53">
        <v>1</v>
      </c>
      <c r="J3578" t="s">
        <v>51</v>
      </c>
      <c r="K3578" t="s">
        <v>49</v>
      </c>
      <c r="L3578" s="52" t="s">
        <v>52</v>
      </c>
    </row>
    <row r="3579" spans="1:12" x14ac:dyDescent="0.25">
      <c r="A3579">
        <v>23715700</v>
      </c>
      <c r="B3579" t="s">
        <v>5106</v>
      </c>
      <c r="C3579" t="s">
        <v>5107</v>
      </c>
      <c r="D3579">
        <v>23715700</v>
      </c>
      <c r="E3579" t="s">
        <v>49</v>
      </c>
      <c r="F3579">
        <v>4</v>
      </c>
      <c r="G3579" t="s">
        <v>74</v>
      </c>
      <c r="H3579">
        <v>100</v>
      </c>
      <c r="I3579">
        <v>1</v>
      </c>
      <c r="J3579" t="s">
        <v>75</v>
      </c>
      <c r="K3579" t="s">
        <v>49</v>
      </c>
      <c r="L3579" s="52" t="s">
        <v>52</v>
      </c>
    </row>
    <row r="3580" spans="1:12" x14ac:dyDescent="0.25">
      <c r="A3580">
        <v>15080143</v>
      </c>
      <c r="B3580" t="s">
        <v>8200</v>
      </c>
      <c r="C3580" t="s">
        <v>5108</v>
      </c>
      <c r="D3580">
        <v>15080143</v>
      </c>
      <c r="E3580" t="s">
        <v>49</v>
      </c>
      <c r="F3580">
        <v>2</v>
      </c>
      <c r="G3580" t="s">
        <v>50</v>
      </c>
      <c r="H3580">
        <v>91.67</v>
      </c>
      <c r="I3580" s="53">
        <v>1</v>
      </c>
      <c r="J3580" t="s">
        <v>51</v>
      </c>
      <c r="K3580" t="s">
        <v>49</v>
      </c>
      <c r="L3580" s="52" t="s">
        <v>56</v>
      </c>
    </row>
    <row r="3581" spans="1:12" x14ac:dyDescent="0.25">
      <c r="B3581" t="s">
        <v>8201</v>
      </c>
      <c r="C3581" t="s">
        <v>5109</v>
      </c>
      <c r="E3581" t="s">
        <v>49</v>
      </c>
      <c r="I3581" s="53">
        <v>2</v>
      </c>
      <c r="J3581" t="s">
        <v>51</v>
      </c>
      <c r="K3581" t="s">
        <v>49</v>
      </c>
      <c r="L3581" s="52" t="s">
        <v>52</v>
      </c>
    </row>
    <row r="3582" spans="1:12" x14ac:dyDescent="0.25">
      <c r="B3582" t="s">
        <v>8202</v>
      </c>
      <c r="C3582" t="s">
        <v>5110</v>
      </c>
      <c r="E3582" t="s">
        <v>49</v>
      </c>
      <c r="I3582" s="53">
        <v>0</v>
      </c>
      <c r="J3582" t="s">
        <v>51</v>
      </c>
      <c r="K3582" t="s">
        <v>49</v>
      </c>
      <c r="L3582" s="52" t="s">
        <v>52</v>
      </c>
    </row>
    <row r="3583" spans="1:12" x14ac:dyDescent="0.25">
      <c r="A3583">
        <v>21000625</v>
      </c>
      <c r="B3583" t="s">
        <v>5111</v>
      </c>
      <c r="C3583" t="s">
        <v>5112</v>
      </c>
      <c r="D3583">
        <v>21000625</v>
      </c>
      <c r="E3583" t="s">
        <v>49</v>
      </c>
      <c r="F3583">
        <v>0</v>
      </c>
      <c r="H3583">
        <v>100</v>
      </c>
      <c r="I3583">
        <v>0</v>
      </c>
      <c r="J3583" t="s">
        <v>75</v>
      </c>
      <c r="K3583" t="s">
        <v>49</v>
      </c>
      <c r="L3583" s="52" t="s">
        <v>56</v>
      </c>
    </row>
    <row r="3584" spans="1:12" x14ac:dyDescent="0.25">
      <c r="B3584" t="s">
        <v>8203</v>
      </c>
      <c r="C3584" t="s">
        <v>5113</v>
      </c>
      <c r="E3584" t="s">
        <v>49</v>
      </c>
      <c r="I3584" s="53">
        <v>0</v>
      </c>
      <c r="J3584" t="s">
        <v>51</v>
      </c>
      <c r="K3584" t="s">
        <v>49</v>
      </c>
      <c r="L3584" s="52" t="s">
        <v>52</v>
      </c>
    </row>
    <row r="3585" spans="1:12" x14ac:dyDescent="0.25">
      <c r="A3585">
        <v>23605808</v>
      </c>
      <c r="B3585" t="s">
        <v>5114</v>
      </c>
      <c r="C3585" t="s">
        <v>5115</v>
      </c>
      <c r="D3585">
        <v>23605808</v>
      </c>
      <c r="E3585" t="s">
        <v>49</v>
      </c>
      <c r="F3585">
        <v>0</v>
      </c>
      <c r="G3585" t="s">
        <v>50</v>
      </c>
      <c r="H3585">
        <v>91.67</v>
      </c>
      <c r="I3585">
        <v>0</v>
      </c>
      <c r="J3585" t="s">
        <v>51</v>
      </c>
      <c r="K3585" t="s">
        <v>49</v>
      </c>
      <c r="L3585" s="52" t="s">
        <v>56</v>
      </c>
    </row>
    <row r="3586" spans="1:12" x14ac:dyDescent="0.25">
      <c r="A3586">
        <v>15098268</v>
      </c>
      <c r="B3586" t="s">
        <v>5116</v>
      </c>
      <c r="C3586" t="s">
        <v>5117</v>
      </c>
      <c r="D3586">
        <v>15098268</v>
      </c>
      <c r="E3586" t="s">
        <v>49</v>
      </c>
      <c r="F3586">
        <v>0</v>
      </c>
      <c r="G3586" t="s">
        <v>50</v>
      </c>
      <c r="H3586">
        <v>91.67</v>
      </c>
      <c r="I3586">
        <v>0</v>
      </c>
      <c r="J3586" t="s">
        <v>51</v>
      </c>
      <c r="K3586" t="s">
        <v>49</v>
      </c>
      <c r="L3586" s="52" t="s">
        <v>56</v>
      </c>
    </row>
    <row r="3587" spans="1:12" x14ac:dyDescent="0.25">
      <c r="A3587">
        <v>10850600</v>
      </c>
      <c r="B3587" t="s">
        <v>5118</v>
      </c>
      <c r="C3587" t="s">
        <v>5119</v>
      </c>
      <c r="D3587">
        <v>10850600</v>
      </c>
      <c r="E3587" t="s">
        <v>49</v>
      </c>
      <c r="F3587">
        <v>4</v>
      </c>
      <c r="G3587" t="s">
        <v>50</v>
      </c>
      <c r="H3587">
        <v>98.4</v>
      </c>
      <c r="I3587">
        <v>1</v>
      </c>
      <c r="J3587" t="s">
        <v>51</v>
      </c>
      <c r="K3587" t="s">
        <v>49</v>
      </c>
      <c r="L3587" s="52" t="s">
        <v>52</v>
      </c>
    </row>
    <row r="3588" spans="1:12" x14ac:dyDescent="0.25">
      <c r="B3588" t="s">
        <v>8204</v>
      </c>
      <c r="C3588" t="s">
        <v>5122</v>
      </c>
      <c r="E3588" t="s">
        <v>49</v>
      </c>
      <c r="I3588" s="53">
        <v>1</v>
      </c>
      <c r="J3588" t="s">
        <v>8590</v>
      </c>
      <c r="K3588" t="s">
        <v>49</v>
      </c>
      <c r="L3588" s="52" t="s">
        <v>56</v>
      </c>
    </row>
    <row r="3589" spans="1:12" x14ac:dyDescent="0.25">
      <c r="A3589">
        <v>10861185</v>
      </c>
      <c r="B3589" t="s">
        <v>8205</v>
      </c>
      <c r="C3589" t="s">
        <v>5123</v>
      </c>
      <c r="D3589">
        <v>10861185</v>
      </c>
      <c r="E3589" t="s">
        <v>49</v>
      </c>
      <c r="F3589">
        <v>1</v>
      </c>
      <c r="G3589" t="s">
        <v>117</v>
      </c>
      <c r="H3589">
        <v>108.33</v>
      </c>
      <c r="I3589">
        <v>1</v>
      </c>
      <c r="J3589" t="s">
        <v>8595</v>
      </c>
      <c r="K3589" t="s">
        <v>49</v>
      </c>
      <c r="L3589" s="52" t="s">
        <v>52</v>
      </c>
    </row>
    <row r="3590" spans="1:12" x14ac:dyDescent="0.25">
      <c r="A3590">
        <v>24083132</v>
      </c>
      <c r="B3590" t="s">
        <v>5120</v>
      </c>
      <c r="C3590" t="s">
        <v>5121</v>
      </c>
      <c r="D3590">
        <v>24083132</v>
      </c>
      <c r="E3590" t="s">
        <v>49</v>
      </c>
      <c r="F3590">
        <v>0</v>
      </c>
      <c r="G3590" t="s">
        <v>50</v>
      </c>
      <c r="H3590">
        <v>91.67</v>
      </c>
      <c r="I3590">
        <v>0</v>
      </c>
      <c r="J3590" t="s">
        <v>51</v>
      </c>
      <c r="K3590" t="s">
        <v>49</v>
      </c>
      <c r="L3590" s="52" t="s">
        <v>56</v>
      </c>
    </row>
    <row r="3591" spans="1:12" x14ac:dyDescent="0.25">
      <c r="B3591" t="s">
        <v>8206</v>
      </c>
      <c r="C3591" t="s">
        <v>5124</v>
      </c>
      <c r="E3591" t="s">
        <v>49</v>
      </c>
      <c r="I3591" s="53">
        <v>0</v>
      </c>
      <c r="J3591" t="s">
        <v>51</v>
      </c>
      <c r="K3591" t="s">
        <v>49</v>
      </c>
      <c r="L3591" s="52" t="s">
        <v>52</v>
      </c>
    </row>
    <row r="3592" spans="1:12" x14ac:dyDescent="0.25">
      <c r="B3592" t="s">
        <v>8207</v>
      </c>
      <c r="C3592" t="s">
        <v>5125</v>
      </c>
      <c r="E3592" t="s">
        <v>49</v>
      </c>
      <c r="I3592" s="53">
        <v>0</v>
      </c>
      <c r="J3592" t="s">
        <v>51</v>
      </c>
      <c r="K3592" t="s">
        <v>49</v>
      </c>
      <c r="L3592" s="52" t="s">
        <v>52</v>
      </c>
    </row>
    <row r="3593" spans="1:12" x14ac:dyDescent="0.25">
      <c r="B3593" t="s">
        <v>8208</v>
      </c>
      <c r="C3593" t="s">
        <v>5126</v>
      </c>
      <c r="E3593" t="s">
        <v>49</v>
      </c>
      <c r="I3593" s="53">
        <v>0</v>
      </c>
      <c r="J3593" t="s">
        <v>51</v>
      </c>
      <c r="K3593" t="s">
        <v>49</v>
      </c>
      <c r="L3593" s="52" t="s">
        <v>52</v>
      </c>
    </row>
    <row r="3594" spans="1:12" x14ac:dyDescent="0.25">
      <c r="A3594">
        <v>23046961</v>
      </c>
      <c r="B3594" t="s">
        <v>5127</v>
      </c>
      <c r="C3594" t="s">
        <v>5128</v>
      </c>
      <c r="D3594">
        <v>23046961</v>
      </c>
      <c r="E3594" t="s">
        <v>49</v>
      </c>
      <c r="F3594">
        <v>0</v>
      </c>
      <c r="G3594" t="s">
        <v>50</v>
      </c>
      <c r="H3594">
        <v>91.67</v>
      </c>
      <c r="I3594">
        <v>0</v>
      </c>
      <c r="J3594" t="s">
        <v>51</v>
      </c>
      <c r="K3594" t="s">
        <v>49</v>
      </c>
      <c r="L3594" s="52" t="s">
        <v>52</v>
      </c>
    </row>
    <row r="3595" spans="1:12" x14ac:dyDescent="0.25">
      <c r="B3595" t="s">
        <v>8209</v>
      </c>
      <c r="C3595" t="s">
        <v>5129</v>
      </c>
      <c r="E3595" t="s">
        <v>49</v>
      </c>
      <c r="I3595" s="53">
        <v>0</v>
      </c>
      <c r="J3595" t="s">
        <v>51</v>
      </c>
      <c r="K3595" t="s">
        <v>49</v>
      </c>
      <c r="L3595" s="52" t="s">
        <v>52</v>
      </c>
    </row>
    <row r="3596" spans="1:12" x14ac:dyDescent="0.25">
      <c r="B3596" t="s">
        <v>8210</v>
      </c>
      <c r="C3596" t="s">
        <v>5130</v>
      </c>
      <c r="E3596" t="s">
        <v>49</v>
      </c>
      <c r="I3596" s="53">
        <v>0</v>
      </c>
      <c r="J3596" t="s">
        <v>8590</v>
      </c>
      <c r="K3596" t="s">
        <v>49</v>
      </c>
      <c r="L3596" s="52" t="s">
        <v>52</v>
      </c>
    </row>
    <row r="3597" spans="1:12" x14ac:dyDescent="0.25">
      <c r="A3597">
        <v>23856590</v>
      </c>
      <c r="B3597" t="s">
        <v>5131</v>
      </c>
      <c r="C3597" t="s">
        <v>5132</v>
      </c>
      <c r="D3597">
        <v>23856590</v>
      </c>
      <c r="E3597" t="s">
        <v>49</v>
      </c>
      <c r="F3597">
        <v>1</v>
      </c>
      <c r="G3597" t="s">
        <v>50</v>
      </c>
      <c r="H3597">
        <v>91.67</v>
      </c>
      <c r="I3597">
        <v>0</v>
      </c>
      <c r="J3597" t="s">
        <v>51</v>
      </c>
      <c r="K3597" t="s">
        <v>49</v>
      </c>
      <c r="L3597" s="52" t="s">
        <v>56</v>
      </c>
    </row>
    <row r="3598" spans="1:12" x14ac:dyDescent="0.25">
      <c r="B3598" t="s">
        <v>8211</v>
      </c>
      <c r="C3598" t="s">
        <v>5133</v>
      </c>
      <c r="E3598" t="s">
        <v>49</v>
      </c>
      <c r="I3598" s="53">
        <v>0</v>
      </c>
      <c r="J3598" t="s">
        <v>51</v>
      </c>
      <c r="K3598" t="s">
        <v>49</v>
      </c>
      <c r="L3598" s="52" t="s">
        <v>52</v>
      </c>
    </row>
    <row r="3599" spans="1:12" x14ac:dyDescent="0.25">
      <c r="A3599">
        <v>21007843</v>
      </c>
      <c r="B3599" t="s">
        <v>5134</v>
      </c>
      <c r="C3599" t="s">
        <v>5135</v>
      </c>
      <c r="D3599">
        <v>21007843</v>
      </c>
      <c r="E3599" t="s">
        <v>49</v>
      </c>
      <c r="F3599">
        <v>1</v>
      </c>
      <c r="H3599">
        <v>91.67</v>
      </c>
      <c r="I3599">
        <v>1</v>
      </c>
      <c r="J3599" t="s">
        <v>51</v>
      </c>
      <c r="K3599" t="s">
        <v>49</v>
      </c>
      <c r="L3599" s="52" t="s">
        <v>56</v>
      </c>
    </row>
    <row r="3600" spans="1:12" x14ac:dyDescent="0.25">
      <c r="A3600">
        <v>23868142</v>
      </c>
      <c r="B3600" t="s">
        <v>5136</v>
      </c>
      <c r="C3600" t="s">
        <v>5137</v>
      </c>
      <c r="D3600">
        <v>23868142</v>
      </c>
      <c r="E3600" t="s">
        <v>49</v>
      </c>
      <c r="F3600">
        <v>1</v>
      </c>
      <c r="G3600" t="s">
        <v>50</v>
      </c>
      <c r="H3600">
        <v>91.67</v>
      </c>
      <c r="I3600">
        <v>0</v>
      </c>
      <c r="J3600" t="s">
        <v>51</v>
      </c>
      <c r="K3600" t="s">
        <v>49</v>
      </c>
      <c r="L3600" s="52" t="s">
        <v>52</v>
      </c>
    </row>
    <row r="3601" spans="1:12" x14ac:dyDescent="0.25">
      <c r="A3601">
        <v>21000816</v>
      </c>
      <c r="B3601" t="s">
        <v>5138</v>
      </c>
      <c r="C3601" t="s">
        <v>5139</v>
      </c>
      <c r="D3601">
        <v>21000816</v>
      </c>
      <c r="E3601" t="s">
        <v>49</v>
      </c>
      <c r="F3601">
        <v>0</v>
      </c>
      <c r="G3601" t="s">
        <v>50</v>
      </c>
      <c r="H3601">
        <v>91.67</v>
      </c>
      <c r="I3601">
        <v>0</v>
      </c>
      <c r="J3601" t="s">
        <v>51</v>
      </c>
      <c r="K3601" t="s">
        <v>49</v>
      </c>
      <c r="L3601" s="52" t="s">
        <v>56</v>
      </c>
    </row>
    <row r="3602" spans="1:12" x14ac:dyDescent="0.25">
      <c r="B3602" t="s">
        <v>8212</v>
      </c>
      <c r="C3602" t="s">
        <v>5140</v>
      </c>
      <c r="E3602" t="s">
        <v>49</v>
      </c>
      <c r="I3602" s="53">
        <v>2</v>
      </c>
      <c r="J3602" t="s">
        <v>51</v>
      </c>
      <c r="K3602" t="s">
        <v>49</v>
      </c>
      <c r="L3602" s="52" t="s">
        <v>52</v>
      </c>
    </row>
    <row r="3603" spans="1:12" x14ac:dyDescent="0.25">
      <c r="B3603" t="s">
        <v>8213</v>
      </c>
      <c r="C3603" t="s">
        <v>5143</v>
      </c>
      <c r="E3603" t="s">
        <v>49</v>
      </c>
      <c r="I3603" s="53">
        <v>1</v>
      </c>
      <c r="J3603" t="s">
        <v>51</v>
      </c>
      <c r="K3603" t="s">
        <v>49</v>
      </c>
      <c r="L3603" s="52" t="s">
        <v>52</v>
      </c>
    </row>
    <row r="3604" spans="1:12" x14ac:dyDescent="0.25">
      <c r="A3604">
        <v>23008800</v>
      </c>
      <c r="B3604" t="s">
        <v>5141</v>
      </c>
      <c r="C3604" t="s">
        <v>5142</v>
      </c>
      <c r="D3604">
        <v>23008800</v>
      </c>
      <c r="E3604" t="s">
        <v>71</v>
      </c>
      <c r="F3604">
        <v>1</v>
      </c>
      <c r="G3604" t="s">
        <v>74</v>
      </c>
      <c r="H3604">
        <v>100</v>
      </c>
      <c r="I3604">
        <v>1</v>
      </c>
      <c r="J3604" t="s">
        <v>75</v>
      </c>
      <c r="K3604" t="s">
        <v>71</v>
      </c>
      <c r="L3604" s="52" t="s">
        <v>56</v>
      </c>
    </row>
    <row r="3605" spans="1:12" x14ac:dyDescent="0.25">
      <c r="A3605">
        <v>10847045</v>
      </c>
      <c r="B3605" t="s">
        <v>5144</v>
      </c>
      <c r="C3605" t="s">
        <v>5145</v>
      </c>
      <c r="D3605">
        <v>10847045</v>
      </c>
      <c r="E3605" t="s">
        <v>49</v>
      </c>
      <c r="F3605">
        <v>0</v>
      </c>
      <c r="G3605" t="s">
        <v>50</v>
      </c>
      <c r="H3605">
        <v>91.67</v>
      </c>
      <c r="I3605">
        <v>0</v>
      </c>
      <c r="J3605" t="s">
        <v>51</v>
      </c>
      <c r="K3605" t="s">
        <v>49</v>
      </c>
      <c r="L3605" s="52" t="s">
        <v>56</v>
      </c>
    </row>
    <row r="3606" spans="1:12" x14ac:dyDescent="0.25">
      <c r="B3606" t="s">
        <v>8214</v>
      </c>
      <c r="C3606" t="s">
        <v>5168</v>
      </c>
      <c r="E3606" t="s">
        <v>49</v>
      </c>
      <c r="I3606" s="53">
        <v>0</v>
      </c>
      <c r="J3606" t="s">
        <v>51</v>
      </c>
      <c r="K3606" t="s">
        <v>49</v>
      </c>
      <c r="L3606" s="52" t="s">
        <v>52</v>
      </c>
    </row>
    <row r="3607" spans="1:12" x14ac:dyDescent="0.25">
      <c r="A3607">
        <v>10841126</v>
      </c>
      <c r="B3607" t="s">
        <v>5146</v>
      </c>
      <c r="C3607" t="s">
        <v>5147</v>
      </c>
      <c r="D3607">
        <v>10841126</v>
      </c>
      <c r="E3607" t="s">
        <v>49</v>
      </c>
      <c r="F3607">
        <v>1</v>
      </c>
      <c r="G3607" t="s">
        <v>101</v>
      </c>
      <c r="H3607">
        <v>112.5</v>
      </c>
      <c r="I3607">
        <v>0</v>
      </c>
      <c r="J3607" t="s">
        <v>102</v>
      </c>
      <c r="K3607" t="s">
        <v>49</v>
      </c>
      <c r="L3607" s="52" t="s">
        <v>56</v>
      </c>
    </row>
    <row r="3608" spans="1:12" x14ac:dyDescent="0.25">
      <c r="A3608">
        <v>10865743</v>
      </c>
      <c r="B3608" t="s">
        <v>5148</v>
      </c>
      <c r="C3608" t="s">
        <v>5149</v>
      </c>
      <c r="D3608">
        <v>10865743</v>
      </c>
      <c r="E3608" t="s">
        <v>49</v>
      </c>
      <c r="G3608" t="s">
        <v>101</v>
      </c>
      <c r="H3608">
        <v>112.5</v>
      </c>
      <c r="I3608">
        <v>1</v>
      </c>
      <c r="J3608" t="s">
        <v>102</v>
      </c>
      <c r="K3608" t="s">
        <v>49</v>
      </c>
      <c r="L3608" s="52" t="s">
        <v>52</v>
      </c>
    </row>
    <row r="3609" spans="1:12" x14ac:dyDescent="0.25">
      <c r="A3609">
        <v>15317552</v>
      </c>
      <c r="B3609" t="s">
        <v>5150</v>
      </c>
      <c r="C3609" t="s">
        <v>5151</v>
      </c>
      <c r="D3609">
        <v>15317552</v>
      </c>
      <c r="E3609" t="s">
        <v>49</v>
      </c>
      <c r="F3609">
        <v>0</v>
      </c>
      <c r="G3609" t="s">
        <v>50</v>
      </c>
      <c r="H3609">
        <v>91.67</v>
      </c>
      <c r="I3609">
        <v>0</v>
      </c>
      <c r="J3609" t="s">
        <v>51</v>
      </c>
      <c r="K3609" t="s">
        <v>49</v>
      </c>
      <c r="L3609" s="52" t="s">
        <v>52</v>
      </c>
    </row>
    <row r="3610" spans="1:12" x14ac:dyDescent="0.25">
      <c r="B3610" t="s">
        <v>8215</v>
      </c>
      <c r="C3610" t="s">
        <v>5169</v>
      </c>
      <c r="E3610" t="s">
        <v>49</v>
      </c>
      <c r="I3610" s="53">
        <v>2</v>
      </c>
      <c r="J3610" t="s">
        <v>51</v>
      </c>
      <c r="K3610" t="s">
        <v>49</v>
      </c>
      <c r="L3610" s="52" t="s">
        <v>52</v>
      </c>
    </row>
    <row r="3611" spans="1:12" x14ac:dyDescent="0.25">
      <c r="A3611">
        <v>21007897</v>
      </c>
      <c r="B3611" t="s">
        <v>5152</v>
      </c>
      <c r="C3611" t="s">
        <v>5153</v>
      </c>
      <c r="D3611">
        <v>21007897</v>
      </c>
      <c r="E3611" t="s">
        <v>49</v>
      </c>
      <c r="F3611">
        <v>0</v>
      </c>
      <c r="H3611">
        <v>91.67</v>
      </c>
      <c r="I3611">
        <v>0</v>
      </c>
      <c r="J3611" t="s">
        <v>51</v>
      </c>
      <c r="K3611" t="s">
        <v>49</v>
      </c>
      <c r="L3611" s="52" t="s">
        <v>56</v>
      </c>
    </row>
    <row r="3612" spans="1:12" x14ac:dyDescent="0.25">
      <c r="A3612">
        <v>15278459</v>
      </c>
      <c r="B3612" t="s">
        <v>5154</v>
      </c>
      <c r="C3612" t="s">
        <v>5155</v>
      </c>
      <c r="D3612">
        <v>15278459</v>
      </c>
      <c r="E3612" t="s">
        <v>49</v>
      </c>
      <c r="F3612">
        <v>0</v>
      </c>
      <c r="G3612" t="s">
        <v>50</v>
      </c>
      <c r="H3612">
        <v>91.67</v>
      </c>
      <c r="I3612">
        <v>0</v>
      </c>
      <c r="J3612" t="s">
        <v>51</v>
      </c>
      <c r="K3612" t="s">
        <v>49</v>
      </c>
      <c r="L3612" s="52" t="s">
        <v>52</v>
      </c>
    </row>
    <row r="3613" spans="1:12" x14ac:dyDescent="0.25">
      <c r="B3613" t="s">
        <v>8216</v>
      </c>
      <c r="C3613" t="s">
        <v>5170</v>
      </c>
      <c r="E3613" t="s">
        <v>49</v>
      </c>
      <c r="I3613" s="53">
        <v>0</v>
      </c>
      <c r="J3613" t="s">
        <v>51</v>
      </c>
      <c r="K3613" t="s">
        <v>49</v>
      </c>
      <c r="L3613" s="52" t="s">
        <v>52</v>
      </c>
    </row>
    <row r="3614" spans="1:12" x14ac:dyDescent="0.25">
      <c r="A3614">
        <v>23057332</v>
      </c>
      <c r="B3614" t="s">
        <v>5156</v>
      </c>
      <c r="C3614" t="s">
        <v>5157</v>
      </c>
      <c r="D3614">
        <v>23057332</v>
      </c>
      <c r="E3614" t="s">
        <v>71</v>
      </c>
      <c r="F3614">
        <v>0</v>
      </c>
      <c r="G3614" t="s">
        <v>50</v>
      </c>
      <c r="H3614">
        <v>91.67</v>
      </c>
      <c r="I3614">
        <v>0</v>
      </c>
      <c r="J3614" t="s">
        <v>51</v>
      </c>
      <c r="K3614" t="s">
        <v>71</v>
      </c>
      <c r="L3614" s="52" t="s">
        <v>56</v>
      </c>
    </row>
    <row r="3615" spans="1:12" x14ac:dyDescent="0.25">
      <c r="B3615" t="s">
        <v>8217</v>
      </c>
      <c r="C3615" t="s">
        <v>5171</v>
      </c>
      <c r="E3615" t="s">
        <v>49</v>
      </c>
      <c r="I3615" s="53">
        <v>0</v>
      </c>
      <c r="J3615" t="s">
        <v>51</v>
      </c>
      <c r="K3615" t="s">
        <v>49</v>
      </c>
      <c r="L3615" s="52" t="s">
        <v>52</v>
      </c>
    </row>
    <row r="3616" spans="1:12" x14ac:dyDescent="0.25">
      <c r="A3616">
        <v>10836653</v>
      </c>
      <c r="B3616" t="s">
        <v>5158</v>
      </c>
      <c r="C3616" t="s">
        <v>5159</v>
      </c>
      <c r="D3616">
        <v>10836653</v>
      </c>
      <c r="E3616" t="s">
        <v>71</v>
      </c>
      <c r="F3616">
        <v>0</v>
      </c>
      <c r="G3616" t="s">
        <v>50</v>
      </c>
      <c r="H3616">
        <v>98.4</v>
      </c>
      <c r="I3616">
        <v>0</v>
      </c>
      <c r="J3616" t="s">
        <v>51</v>
      </c>
      <c r="K3616" t="s">
        <v>71</v>
      </c>
      <c r="L3616" s="52" t="s">
        <v>56</v>
      </c>
    </row>
    <row r="3617" spans="1:12" x14ac:dyDescent="0.25">
      <c r="A3617">
        <v>10857858</v>
      </c>
      <c r="B3617" t="s">
        <v>5160</v>
      </c>
      <c r="C3617" t="s">
        <v>5161</v>
      </c>
      <c r="D3617">
        <v>10857858</v>
      </c>
      <c r="E3617" t="s">
        <v>49</v>
      </c>
      <c r="F3617">
        <v>1</v>
      </c>
      <c r="G3617" t="s">
        <v>50</v>
      </c>
      <c r="H3617">
        <v>91.67</v>
      </c>
      <c r="I3617">
        <v>0</v>
      </c>
      <c r="J3617" t="s">
        <v>51</v>
      </c>
      <c r="K3617" t="s">
        <v>49</v>
      </c>
      <c r="L3617" s="52" t="s">
        <v>56</v>
      </c>
    </row>
    <row r="3618" spans="1:12" x14ac:dyDescent="0.25">
      <c r="B3618" t="s">
        <v>8218</v>
      </c>
      <c r="C3618" t="s">
        <v>5172</v>
      </c>
      <c r="E3618" t="s">
        <v>49</v>
      </c>
      <c r="I3618" s="53">
        <v>2</v>
      </c>
      <c r="J3618" t="s">
        <v>8590</v>
      </c>
      <c r="K3618" t="s">
        <v>49</v>
      </c>
      <c r="L3618" s="52" t="s">
        <v>52</v>
      </c>
    </row>
    <row r="3619" spans="1:12" x14ac:dyDescent="0.25">
      <c r="A3619">
        <v>15125134</v>
      </c>
      <c r="B3619" t="s">
        <v>5162</v>
      </c>
      <c r="C3619" t="s">
        <v>5163</v>
      </c>
      <c r="D3619">
        <v>15125134</v>
      </c>
      <c r="E3619" t="s">
        <v>49</v>
      </c>
      <c r="F3619">
        <v>0</v>
      </c>
      <c r="G3619" t="s">
        <v>50</v>
      </c>
      <c r="H3619">
        <v>91.67</v>
      </c>
      <c r="I3619">
        <v>1</v>
      </c>
      <c r="J3619" t="s">
        <v>51</v>
      </c>
      <c r="K3619" t="s">
        <v>49</v>
      </c>
      <c r="L3619" s="52" t="s">
        <v>56</v>
      </c>
    </row>
    <row r="3620" spans="1:12" x14ac:dyDescent="0.25">
      <c r="A3620">
        <v>10863758</v>
      </c>
      <c r="B3620" t="s">
        <v>5164</v>
      </c>
      <c r="C3620" t="s">
        <v>5165</v>
      </c>
      <c r="D3620">
        <v>10863758</v>
      </c>
      <c r="E3620" t="s">
        <v>71</v>
      </c>
      <c r="F3620">
        <v>1</v>
      </c>
      <c r="G3620" t="s">
        <v>163</v>
      </c>
      <c r="H3620">
        <v>118.45</v>
      </c>
      <c r="I3620">
        <v>0</v>
      </c>
      <c r="J3620" t="s">
        <v>164</v>
      </c>
      <c r="K3620" t="s">
        <v>71</v>
      </c>
      <c r="L3620" s="52" t="s">
        <v>56</v>
      </c>
    </row>
    <row r="3621" spans="1:12" x14ac:dyDescent="0.25">
      <c r="A3621">
        <v>10849621</v>
      </c>
      <c r="B3621" t="s">
        <v>8219</v>
      </c>
      <c r="C3621" t="s">
        <v>5173</v>
      </c>
      <c r="D3621">
        <v>10849621</v>
      </c>
      <c r="E3621" t="s">
        <v>49</v>
      </c>
      <c r="F3621">
        <v>2</v>
      </c>
      <c r="G3621" t="s">
        <v>74</v>
      </c>
      <c r="H3621">
        <v>100</v>
      </c>
      <c r="I3621" s="53">
        <v>0</v>
      </c>
      <c r="J3621" t="s">
        <v>8594</v>
      </c>
      <c r="K3621" t="s">
        <v>49</v>
      </c>
      <c r="L3621" s="52" t="s">
        <v>56</v>
      </c>
    </row>
    <row r="3622" spans="1:12" x14ac:dyDescent="0.25">
      <c r="A3622">
        <v>13012063</v>
      </c>
      <c r="B3622" t="s">
        <v>5166</v>
      </c>
      <c r="C3622" t="s">
        <v>5167</v>
      </c>
      <c r="D3622">
        <v>13012063</v>
      </c>
      <c r="E3622" t="s">
        <v>49</v>
      </c>
      <c r="F3622">
        <v>1</v>
      </c>
      <c r="G3622" t="s">
        <v>50</v>
      </c>
      <c r="H3622">
        <v>91.67</v>
      </c>
      <c r="I3622">
        <v>0</v>
      </c>
      <c r="J3622" t="s">
        <v>51</v>
      </c>
      <c r="K3622" t="s">
        <v>49</v>
      </c>
      <c r="L3622" s="52" t="s">
        <v>56</v>
      </c>
    </row>
    <row r="3623" spans="1:12" x14ac:dyDescent="0.25">
      <c r="B3623" t="s">
        <v>8220</v>
      </c>
      <c r="C3623" t="s">
        <v>5174</v>
      </c>
      <c r="E3623" t="s">
        <v>49</v>
      </c>
      <c r="I3623" s="53">
        <v>1</v>
      </c>
      <c r="J3623" t="s">
        <v>8590</v>
      </c>
      <c r="K3623" t="s">
        <v>49</v>
      </c>
      <c r="L3623" s="52" t="s">
        <v>52</v>
      </c>
    </row>
    <row r="3624" spans="1:12" x14ac:dyDescent="0.25">
      <c r="A3624">
        <v>10868095</v>
      </c>
      <c r="B3624" t="s">
        <v>5175</v>
      </c>
      <c r="C3624" t="s">
        <v>5176</v>
      </c>
      <c r="D3624">
        <v>10868095</v>
      </c>
      <c r="E3624" t="s">
        <v>49</v>
      </c>
      <c r="F3624">
        <v>5</v>
      </c>
      <c r="G3624" t="s">
        <v>74</v>
      </c>
      <c r="H3624">
        <v>100</v>
      </c>
      <c r="I3624">
        <v>2</v>
      </c>
      <c r="J3624" t="s">
        <v>75</v>
      </c>
      <c r="K3624" t="s">
        <v>49</v>
      </c>
      <c r="L3624" s="52" t="s">
        <v>56</v>
      </c>
    </row>
    <row r="3625" spans="1:12" x14ac:dyDescent="0.25">
      <c r="B3625" t="s">
        <v>8221</v>
      </c>
      <c r="C3625" t="s">
        <v>5177</v>
      </c>
      <c r="E3625" t="s">
        <v>49</v>
      </c>
      <c r="I3625" s="53">
        <v>2</v>
      </c>
      <c r="J3625" t="s">
        <v>8594</v>
      </c>
      <c r="K3625" t="s">
        <v>49</v>
      </c>
      <c r="L3625" s="52" t="s">
        <v>52</v>
      </c>
    </row>
    <row r="3626" spans="1:12" x14ac:dyDescent="0.25">
      <c r="B3626" t="s">
        <v>8222</v>
      </c>
      <c r="C3626" t="s">
        <v>5178</v>
      </c>
      <c r="E3626" t="s">
        <v>49</v>
      </c>
      <c r="I3626" s="53">
        <v>1</v>
      </c>
      <c r="J3626" t="s">
        <v>8594</v>
      </c>
      <c r="K3626" t="s">
        <v>49</v>
      </c>
      <c r="L3626" s="52" t="s">
        <v>52</v>
      </c>
    </row>
    <row r="3627" spans="1:12" x14ac:dyDescent="0.25">
      <c r="B3627" t="s">
        <v>8223</v>
      </c>
      <c r="C3627" t="s">
        <v>5179</v>
      </c>
      <c r="E3627" t="s">
        <v>49</v>
      </c>
      <c r="I3627" s="53">
        <v>0</v>
      </c>
      <c r="J3627" t="s">
        <v>51</v>
      </c>
      <c r="K3627" t="s">
        <v>49</v>
      </c>
      <c r="L3627" s="52" t="s">
        <v>52</v>
      </c>
    </row>
    <row r="3628" spans="1:12" x14ac:dyDescent="0.25">
      <c r="B3628" t="s">
        <v>8224</v>
      </c>
      <c r="C3628" t="s">
        <v>5180</v>
      </c>
      <c r="E3628" t="s">
        <v>49</v>
      </c>
      <c r="I3628" s="53">
        <v>1</v>
      </c>
      <c r="J3628" t="s">
        <v>51</v>
      </c>
      <c r="K3628" t="s">
        <v>49</v>
      </c>
      <c r="L3628" s="52" t="s">
        <v>52</v>
      </c>
    </row>
    <row r="3629" spans="1:12" x14ac:dyDescent="0.25">
      <c r="B3629" t="s">
        <v>8225</v>
      </c>
      <c r="C3629" t="s">
        <v>5181</v>
      </c>
      <c r="E3629" t="s">
        <v>49</v>
      </c>
      <c r="I3629" s="53">
        <v>0</v>
      </c>
      <c r="J3629" t="s">
        <v>8594</v>
      </c>
      <c r="K3629" t="s">
        <v>49</v>
      </c>
      <c r="L3629" s="52" t="s">
        <v>52</v>
      </c>
    </row>
    <row r="3630" spans="1:12" x14ac:dyDescent="0.25">
      <c r="B3630" t="s">
        <v>8226</v>
      </c>
      <c r="C3630" t="s">
        <v>5182</v>
      </c>
      <c r="E3630" t="s">
        <v>49</v>
      </c>
      <c r="I3630" s="53">
        <v>1</v>
      </c>
      <c r="J3630" t="s">
        <v>51</v>
      </c>
      <c r="K3630" t="s">
        <v>49</v>
      </c>
      <c r="L3630" s="52" t="s">
        <v>52</v>
      </c>
    </row>
    <row r="3631" spans="1:12" x14ac:dyDescent="0.25">
      <c r="B3631" t="s">
        <v>8227</v>
      </c>
      <c r="C3631" t="s">
        <v>5185</v>
      </c>
      <c r="E3631" t="s">
        <v>49</v>
      </c>
      <c r="I3631" s="53">
        <v>0</v>
      </c>
      <c r="J3631" t="s">
        <v>51</v>
      </c>
      <c r="K3631" t="s">
        <v>49</v>
      </c>
      <c r="L3631" s="52" t="s">
        <v>52</v>
      </c>
    </row>
    <row r="3632" spans="1:12" x14ac:dyDescent="0.25">
      <c r="A3632">
        <v>10988929</v>
      </c>
      <c r="B3632" t="s">
        <v>5183</v>
      </c>
      <c r="C3632" t="s">
        <v>5184</v>
      </c>
      <c r="D3632">
        <v>10988929</v>
      </c>
      <c r="E3632" t="s">
        <v>71</v>
      </c>
      <c r="F3632">
        <v>2</v>
      </c>
      <c r="G3632" t="s">
        <v>74</v>
      </c>
      <c r="H3632">
        <v>106.41</v>
      </c>
      <c r="I3632">
        <v>0</v>
      </c>
      <c r="J3632" t="s">
        <v>75</v>
      </c>
      <c r="K3632" t="s">
        <v>71</v>
      </c>
      <c r="L3632" s="52" t="s">
        <v>56</v>
      </c>
    </row>
    <row r="3633" spans="1:12" x14ac:dyDescent="0.25">
      <c r="B3633" t="s">
        <v>8228</v>
      </c>
      <c r="C3633" t="s">
        <v>5186</v>
      </c>
      <c r="E3633" t="s">
        <v>49</v>
      </c>
      <c r="I3633" s="53">
        <v>0</v>
      </c>
      <c r="J3633" t="s">
        <v>51</v>
      </c>
      <c r="K3633" t="s">
        <v>49</v>
      </c>
      <c r="L3633" s="52" t="s">
        <v>52</v>
      </c>
    </row>
    <row r="3634" spans="1:12" x14ac:dyDescent="0.25">
      <c r="A3634">
        <v>10864292</v>
      </c>
      <c r="B3634" t="s">
        <v>5187</v>
      </c>
      <c r="C3634" t="s">
        <v>5188</v>
      </c>
      <c r="D3634">
        <v>10864292</v>
      </c>
      <c r="E3634" t="s">
        <v>49</v>
      </c>
      <c r="F3634">
        <v>1</v>
      </c>
      <c r="G3634" t="s">
        <v>320</v>
      </c>
      <c r="H3634">
        <v>106.41</v>
      </c>
      <c r="I3634">
        <v>1</v>
      </c>
      <c r="J3634" t="s">
        <v>321</v>
      </c>
      <c r="K3634" t="s">
        <v>49</v>
      </c>
      <c r="L3634" s="52" t="s">
        <v>56</v>
      </c>
    </row>
    <row r="3635" spans="1:12" x14ac:dyDescent="0.25">
      <c r="B3635" t="s">
        <v>8229</v>
      </c>
      <c r="C3635" t="s">
        <v>5189</v>
      </c>
      <c r="E3635" t="s">
        <v>49</v>
      </c>
      <c r="I3635" s="53">
        <v>0</v>
      </c>
      <c r="J3635" t="s">
        <v>8594</v>
      </c>
      <c r="K3635" t="s">
        <v>49</v>
      </c>
      <c r="L3635" s="52" t="s">
        <v>52</v>
      </c>
    </row>
    <row r="3636" spans="1:12" x14ac:dyDescent="0.25">
      <c r="B3636" t="s">
        <v>8230</v>
      </c>
      <c r="C3636" t="s">
        <v>5190</v>
      </c>
      <c r="E3636" t="s">
        <v>49</v>
      </c>
      <c r="I3636" s="53">
        <v>0</v>
      </c>
      <c r="J3636" t="s">
        <v>51</v>
      </c>
      <c r="K3636" t="s">
        <v>49</v>
      </c>
      <c r="L3636" s="52" t="s">
        <v>52</v>
      </c>
    </row>
    <row r="3637" spans="1:12" x14ac:dyDescent="0.25">
      <c r="A3637">
        <v>24102079</v>
      </c>
      <c r="B3637" t="s">
        <v>5191</v>
      </c>
      <c r="C3637" t="s">
        <v>5192</v>
      </c>
      <c r="D3637">
        <v>24102079</v>
      </c>
      <c r="E3637" t="s">
        <v>49</v>
      </c>
      <c r="F3637">
        <v>0</v>
      </c>
      <c r="G3637" t="s">
        <v>50</v>
      </c>
      <c r="H3637">
        <v>91.67</v>
      </c>
      <c r="I3637">
        <v>0</v>
      </c>
      <c r="J3637" t="s">
        <v>51</v>
      </c>
      <c r="K3637" t="s">
        <v>49</v>
      </c>
      <c r="L3637" s="52" t="s">
        <v>52</v>
      </c>
    </row>
    <row r="3638" spans="1:12" x14ac:dyDescent="0.25">
      <c r="A3638">
        <v>23000666</v>
      </c>
      <c r="B3638" t="s">
        <v>5193</v>
      </c>
      <c r="C3638" t="s">
        <v>5194</v>
      </c>
      <c r="D3638">
        <v>23000666</v>
      </c>
      <c r="E3638" t="s">
        <v>49</v>
      </c>
      <c r="F3638">
        <v>1</v>
      </c>
      <c r="G3638" t="s">
        <v>117</v>
      </c>
      <c r="H3638">
        <v>108.33</v>
      </c>
      <c r="I3638">
        <v>1</v>
      </c>
      <c r="J3638" t="s">
        <v>118</v>
      </c>
      <c r="K3638" t="s">
        <v>49</v>
      </c>
      <c r="L3638" s="52" t="s">
        <v>56</v>
      </c>
    </row>
    <row r="3639" spans="1:12" x14ac:dyDescent="0.25">
      <c r="A3639">
        <v>10886089</v>
      </c>
      <c r="B3639" t="s">
        <v>5195</v>
      </c>
      <c r="C3639" t="s">
        <v>5196</v>
      </c>
      <c r="D3639">
        <v>10886089</v>
      </c>
      <c r="E3639" t="s">
        <v>49</v>
      </c>
      <c r="F3639">
        <v>3</v>
      </c>
      <c r="G3639" t="s">
        <v>90</v>
      </c>
      <c r="H3639">
        <v>100</v>
      </c>
      <c r="I3639">
        <v>0</v>
      </c>
      <c r="J3639" t="s">
        <v>91</v>
      </c>
      <c r="K3639" t="s">
        <v>49</v>
      </c>
      <c r="L3639" s="52" t="s">
        <v>52</v>
      </c>
    </row>
    <row r="3640" spans="1:12" x14ac:dyDescent="0.25">
      <c r="B3640" t="s">
        <v>8231</v>
      </c>
      <c r="C3640" t="s">
        <v>5197</v>
      </c>
      <c r="E3640" t="s">
        <v>49</v>
      </c>
      <c r="I3640" s="53">
        <v>0</v>
      </c>
      <c r="J3640" t="s">
        <v>8590</v>
      </c>
      <c r="K3640" t="s">
        <v>49</v>
      </c>
      <c r="L3640" s="52" t="s">
        <v>52</v>
      </c>
    </row>
    <row r="3641" spans="1:12" x14ac:dyDescent="0.25">
      <c r="B3641" t="s">
        <v>8232</v>
      </c>
      <c r="C3641" t="s">
        <v>5198</v>
      </c>
      <c r="E3641" t="s">
        <v>49</v>
      </c>
      <c r="I3641" s="53">
        <v>0</v>
      </c>
      <c r="J3641" t="s">
        <v>8594</v>
      </c>
      <c r="K3641" t="s">
        <v>49</v>
      </c>
      <c r="L3641" s="52" t="s">
        <v>52</v>
      </c>
    </row>
    <row r="3642" spans="1:12" x14ac:dyDescent="0.25">
      <c r="B3642" t="s">
        <v>8233</v>
      </c>
      <c r="C3642" t="s">
        <v>5199</v>
      </c>
      <c r="E3642" t="s">
        <v>49</v>
      </c>
      <c r="I3642" s="53">
        <v>0</v>
      </c>
      <c r="J3642" t="s">
        <v>51</v>
      </c>
      <c r="K3642" t="s">
        <v>49</v>
      </c>
      <c r="L3642" s="52" t="s">
        <v>52</v>
      </c>
    </row>
    <row r="3643" spans="1:12" x14ac:dyDescent="0.25">
      <c r="B3643" t="s">
        <v>8234</v>
      </c>
      <c r="C3643" t="s">
        <v>5202</v>
      </c>
      <c r="E3643" t="s">
        <v>49</v>
      </c>
      <c r="I3643" s="53">
        <v>0</v>
      </c>
      <c r="J3643" t="s">
        <v>51</v>
      </c>
      <c r="K3643" t="s">
        <v>49</v>
      </c>
      <c r="L3643" s="52" t="s">
        <v>52</v>
      </c>
    </row>
    <row r="3644" spans="1:12" x14ac:dyDescent="0.25">
      <c r="A3644">
        <v>23016037</v>
      </c>
      <c r="B3644" t="s">
        <v>5200</v>
      </c>
      <c r="C3644" t="s">
        <v>5201</v>
      </c>
      <c r="D3644">
        <v>23016037</v>
      </c>
      <c r="E3644" t="s">
        <v>49</v>
      </c>
      <c r="F3644">
        <v>2</v>
      </c>
      <c r="G3644" t="s">
        <v>74</v>
      </c>
      <c r="H3644">
        <v>106.41</v>
      </c>
      <c r="I3644">
        <v>3</v>
      </c>
      <c r="J3644" t="s">
        <v>75</v>
      </c>
      <c r="K3644" t="s">
        <v>49</v>
      </c>
      <c r="L3644" s="52" t="s">
        <v>52</v>
      </c>
    </row>
    <row r="3645" spans="1:12" x14ac:dyDescent="0.25">
      <c r="A3645">
        <v>21002529</v>
      </c>
      <c r="B3645" t="s">
        <v>8235</v>
      </c>
      <c r="C3645" t="s">
        <v>5203</v>
      </c>
      <c r="D3645">
        <v>21002529</v>
      </c>
      <c r="E3645" t="s">
        <v>49</v>
      </c>
      <c r="F3645">
        <v>1</v>
      </c>
      <c r="G3645" t="s">
        <v>50</v>
      </c>
      <c r="H3645">
        <v>91.67</v>
      </c>
      <c r="I3645" s="53">
        <v>0</v>
      </c>
      <c r="J3645" t="s">
        <v>51</v>
      </c>
      <c r="K3645" t="s">
        <v>49</v>
      </c>
      <c r="L3645" s="52" t="s">
        <v>56</v>
      </c>
    </row>
    <row r="3646" spans="1:12" x14ac:dyDescent="0.25">
      <c r="B3646" t="s">
        <v>8236</v>
      </c>
      <c r="C3646" t="s">
        <v>5204</v>
      </c>
      <c r="E3646" t="s">
        <v>49</v>
      </c>
      <c r="I3646" s="53">
        <v>0</v>
      </c>
      <c r="J3646" t="s">
        <v>8590</v>
      </c>
      <c r="K3646" t="s">
        <v>49</v>
      </c>
      <c r="L3646" s="52" t="s">
        <v>52</v>
      </c>
    </row>
    <row r="3647" spans="1:12" x14ac:dyDescent="0.25">
      <c r="B3647" t="s">
        <v>8237</v>
      </c>
      <c r="C3647" t="s">
        <v>5205</v>
      </c>
      <c r="E3647" t="s">
        <v>49</v>
      </c>
      <c r="I3647" s="53">
        <v>4</v>
      </c>
      <c r="J3647" t="s">
        <v>8594</v>
      </c>
      <c r="K3647" t="s">
        <v>49</v>
      </c>
      <c r="L3647" s="52" t="s">
        <v>52</v>
      </c>
    </row>
    <row r="3648" spans="1:12" x14ac:dyDescent="0.25">
      <c r="A3648">
        <v>21008023</v>
      </c>
      <c r="B3648" t="s">
        <v>5206</v>
      </c>
      <c r="C3648" t="s">
        <v>5207</v>
      </c>
      <c r="D3648">
        <v>21008023</v>
      </c>
      <c r="E3648" t="s">
        <v>49</v>
      </c>
      <c r="F3648">
        <v>0</v>
      </c>
      <c r="H3648">
        <v>100</v>
      </c>
      <c r="I3648">
        <v>0</v>
      </c>
      <c r="J3648" t="s">
        <v>75</v>
      </c>
      <c r="K3648" t="s">
        <v>49</v>
      </c>
      <c r="L3648" s="52" t="s">
        <v>56</v>
      </c>
    </row>
    <row r="3649" spans="1:12" x14ac:dyDescent="0.25">
      <c r="B3649" t="s">
        <v>8238</v>
      </c>
      <c r="C3649" t="s">
        <v>5208</v>
      </c>
      <c r="E3649" t="s">
        <v>49</v>
      </c>
      <c r="I3649" s="53">
        <v>0</v>
      </c>
      <c r="J3649" t="s">
        <v>51</v>
      </c>
      <c r="K3649" t="s">
        <v>49</v>
      </c>
      <c r="L3649" s="52" t="s">
        <v>52</v>
      </c>
    </row>
    <row r="3650" spans="1:12" x14ac:dyDescent="0.25">
      <c r="B3650" t="s">
        <v>8239</v>
      </c>
      <c r="C3650" t="s">
        <v>5209</v>
      </c>
      <c r="E3650" t="s">
        <v>49</v>
      </c>
      <c r="I3650" s="53">
        <v>0</v>
      </c>
      <c r="J3650" t="s">
        <v>8594</v>
      </c>
      <c r="K3650" t="s">
        <v>49</v>
      </c>
      <c r="L3650" s="52" t="s">
        <v>52</v>
      </c>
    </row>
    <row r="3651" spans="1:12" x14ac:dyDescent="0.25">
      <c r="B3651" t="s">
        <v>8240</v>
      </c>
      <c r="C3651" t="s">
        <v>5210</v>
      </c>
      <c r="E3651" t="s">
        <v>49</v>
      </c>
      <c r="I3651" s="53">
        <v>2</v>
      </c>
      <c r="J3651" t="s">
        <v>51</v>
      </c>
      <c r="K3651" t="s">
        <v>49</v>
      </c>
      <c r="L3651" s="52" t="s">
        <v>52</v>
      </c>
    </row>
    <row r="3652" spans="1:12" x14ac:dyDescent="0.25">
      <c r="A3652">
        <v>23268261</v>
      </c>
      <c r="B3652" t="s">
        <v>5211</v>
      </c>
      <c r="C3652" t="s">
        <v>5212</v>
      </c>
      <c r="D3652">
        <v>23268261</v>
      </c>
      <c r="E3652" t="s">
        <v>49</v>
      </c>
      <c r="F3652">
        <v>3</v>
      </c>
      <c r="G3652" t="s">
        <v>90</v>
      </c>
      <c r="H3652">
        <v>100</v>
      </c>
      <c r="I3652">
        <v>1</v>
      </c>
      <c r="J3652" t="s">
        <v>91</v>
      </c>
      <c r="K3652" t="s">
        <v>49</v>
      </c>
      <c r="L3652" s="52" t="s">
        <v>56</v>
      </c>
    </row>
    <row r="3653" spans="1:12" x14ac:dyDescent="0.25">
      <c r="B3653" t="s">
        <v>8241</v>
      </c>
      <c r="C3653" t="s">
        <v>5213</v>
      </c>
      <c r="E3653" t="s">
        <v>49</v>
      </c>
      <c r="I3653" s="53">
        <v>0</v>
      </c>
      <c r="J3653" t="s">
        <v>51</v>
      </c>
      <c r="K3653" t="s">
        <v>49</v>
      </c>
      <c r="L3653" s="52" t="s">
        <v>52</v>
      </c>
    </row>
    <row r="3654" spans="1:12" x14ac:dyDescent="0.25">
      <c r="B3654" t="s">
        <v>8242</v>
      </c>
      <c r="C3654" t="s">
        <v>5214</v>
      </c>
      <c r="E3654" t="s">
        <v>49</v>
      </c>
      <c r="I3654" s="53">
        <v>1</v>
      </c>
      <c r="J3654" t="s">
        <v>51</v>
      </c>
      <c r="K3654" t="s">
        <v>49</v>
      </c>
      <c r="L3654" s="52" t="s">
        <v>52</v>
      </c>
    </row>
    <row r="3655" spans="1:12" x14ac:dyDescent="0.25">
      <c r="B3655" t="s">
        <v>8243</v>
      </c>
      <c r="C3655" t="s">
        <v>5215</v>
      </c>
      <c r="E3655" t="s">
        <v>49</v>
      </c>
      <c r="I3655" s="53">
        <v>1</v>
      </c>
      <c r="J3655" t="s">
        <v>181</v>
      </c>
      <c r="K3655" t="s">
        <v>49</v>
      </c>
      <c r="L3655" s="52" t="s">
        <v>52</v>
      </c>
    </row>
    <row r="3656" spans="1:12" x14ac:dyDescent="0.25">
      <c r="A3656">
        <v>21007660</v>
      </c>
      <c r="B3656" t="s">
        <v>5216</v>
      </c>
      <c r="C3656" t="s">
        <v>5217</v>
      </c>
      <c r="D3656">
        <v>21007660</v>
      </c>
      <c r="E3656" t="s">
        <v>49</v>
      </c>
      <c r="F3656">
        <v>1</v>
      </c>
      <c r="H3656">
        <v>100</v>
      </c>
      <c r="I3656">
        <v>0</v>
      </c>
      <c r="J3656" t="s">
        <v>75</v>
      </c>
      <c r="K3656" t="s">
        <v>49</v>
      </c>
      <c r="L3656" s="52" t="s">
        <v>56</v>
      </c>
    </row>
    <row r="3657" spans="1:12" x14ac:dyDescent="0.25">
      <c r="B3657" t="s">
        <v>8244</v>
      </c>
      <c r="C3657" t="s">
        <v>5218</v>
      </c>
      <c r="E3657" t="s">
        <v>49</v>
      </c>
      <c r="I3657" s="53">
        <v>0</v>
      </c>
      <c r="J3657" t="s">
        <v>51</v>
      </c>
      <c r="K3657" t="s">
        <v>49</v>
      </c>
      <c r="L3657" s="52" t="s">
        <v>52</v>
      </c>
    </row>
    <row r="3658" spans="1:12" x14ac:dyDescent="0.25">
      <c r="A3658">
        <v>10844880</v>
      </c>
      <c r="B3658" t="s">
        <v>5219</v>
      </c>
      <c r="C3658" t="s">
        <v>5220</v>
      </c>
      <c r="D3658">
        <v>10844880</v>
      </c>
      <c r="E3658" t="s">
        <v>49</v>
      </c>
      <c r="F3658">
        <v>1</v>
      </c>
      <c r="H3658">
        <v>112.5</v>
      </c>
      <c r="I3658">
        <v>1</v>
      </c>
      <c r="J3658" t="s">
        <v>102</v>
      </c>
      <c r="K3658" t="s">
        <v>49</v>
      </c>
      <c r="L3658" s="52" t="s">
        <v>56</v>
      </c>
    </row>
    <row r="3659" spans="1:12" x14ac:dyDescent="0.25">
      <c r="B3659" t="s">
        <v>8245</v>
      </c>
      <c r="C3659" t="s">
        <v>5221</v>
      </c>
      <c r="E3659" t="s">
        <v>49</v>
      </c>
      <c r="I3659" s="53">
        <v>1</v>
      </c>
      <c r="J3659" t="s">
        <v>181</v>
      </c>
      <c r="K3659" t="s">
        <v>49</v>
      </c>
      <c r="L3659" s="52" t="s">
        <v>52</v>
      </c>
    </row>
    <row r="3660" spans="1:12" x14ac:dyDescent="0.25">
      <c r="B3660" t="s">
        <v>8246</v>
      </c>
      <c r="C3660" t="s">
        <v>5222</v>
      </c>
      <c r="E3660" t="s">
        <v>49</v>
      </c>
      <c r="I3660" s="53">
        <v>0</v>
      </c>
      <c r="J3660" t="s">
        <v>8594</v>
      </c>
      <c r="K3660" t="s">
        <v>49</v>
      </c>
      <c r="L3660" s="52" t="s">
        <v>52</v>
      </c>
    </row>
    <row r="3661" spans="1:12" x14ac:dyDescent="0.25">
      <c r="B3661" t="s">
        <v>8247</v>
      </c>
      <c r="C3661" t="s">
        <v>5223</v>
      </c>
      <c r="E3661" t="s">
        <v>49</v>
      </c>
      <c r="I3661" s="53">
        <v>0</v>
      </c>
      <c r="J3661" t="s">
        <v>51</v>
      </c>
      <c r="K3661" t="s">
        <v>49</v>
      </c>
      <c r="L3661" s="52" t="s">
        <v>52</v>
      </c>
    </row>
    <row r="3662" spans="1:12" x14ac:dyDescent="0.25">
      <c r="B3662" t="s">
        <v>8248</v>
      </c>
      <c r="C3662" t="s">
        <v>5224</v>
      </c>
      <c r="E3662" t="s">
        <v>49</v>
      </c>
      <c r="I3662" s="53">
        <v>0</v>
      </c>
      <c r="J3662" t="s">
        <v>51</v>
      </c>
      <c r="K3662" t="s">
        <v>49</v>
      </c>
      <c r="L3662" s="52" t="s">
        <v>52</v>
      </c>
    </row>
    <row r="3663" spans="1:12" x14ac:dyDescent="0.25">
      <c r="A3663">
        <v>14244609</v>
      </c>
      <c r="B3663" t="s">
        <v>5225</v>
      </c>
      <c r="C3663" t="s">
        <v>5226</v>
      </c>
      <c r="D3663">
        <v>14244609</v>
      </c>
      <c r="E3663" t="s">
        <v>49</v>
      </c>
      <c r="F3663">
        <v>1</v>
      </c>
      <c r="G3663" t="s">
        <v>50</v>
      </c>
      <c r="H3663">
        <v>91.67</v>
      </c>
      <c r="I3663">
        <v>1</v>
      </c>
      <c r="J3663" t="s">
        <v>51</v>
      </c>
      <c r="K3663" t="s">
        <v>49</v>
      </c>
      <c r="L3663" s="52" t="s">
        <v>56</v>
      </c>
    </row>
    <row r="3664" spans="1:12" x14ac:dyDescent="0.25">
      <c r="B3664" t="s">
        <v>8249</v>
      </c>
      <c r="C3664" t="s">
        <v>5227</v>
      </c>
      <c r="E3664" t="s">
        <v>49</v>
      </c>
      <c r="I3664" s="53">
        <v>0</v>
      </c>
      <c r="J3664" t="s">
        <v>51</v>
      </c>
      <c r="K3664" t="s">
        <v>49</v>
      </c>
      <c r="L3664" s="52" t="s">
        <v>52</v>
      </c>
    </row>
    <row r="3665" spans="1:12" x14ac:dyDescent="0.25">
      <c r="A3665">
        <v>21000716</v>
      </c>
      <c r="B3665" t="s">
        <v>5228</v>
      </c>
      <c r="C3665" t="s">
        <v>5229</v>
      </c>
      <c r="D3665">
        <v>21000716</v>
      </c>
      <c r="E3665" t="s">
        <v>49</v>
      </c>
      <c r="F3665">
        <v>0</v>
      </c>
      <c r="G3665" t="s">
        <v>50</v>
      </c>
      <c r="H3665">
        <v>91.67</v>
      </c>
      <c r="I3665">
        <v>0</v>
      </c>
      <c r="J3665" t="s">
        <v>51</v>
      </c>
      <c r="K3665" t="s">
        <v>49</v>
      </c>
      <c r="L3665" s="52" t="s">
        <v>52</v>
      </c>
    </row>
    <row r="3666" spans="1:12" x14ac:dyDescent="0.25">
      <c r="A3666">
        <v>11017120</v>
      </c>
      <c r="B3666" t="s">
        <v>5230</v>
      </c>
      <c r="C3666" t="s">
        <v>5231</v>
      </c>
      <c r="D3666">
        <v>11017120</v>
      </c>
      <c r="E3666" t="s">
        <v>49</v>
      </c>
      <c r="F3666">
        <v>2</v>
      </c>
      <c r="G3666" t="s">
        <v>74</v>
      </c>
      <c r="H3666">
        <v>100</v>
      </c>
      <c r="I3666">
        <v>1</v>
      </c>
      <c r="J3666" t="s">
        <v>75</v>
      </c>
      <c r="K3666" t="s">
        <v>49</v>
      </c>
      <c r="L3666" s="52" t="s">
        <v>56</v>
      </c>
    </row>
    <row r="3667" spans="1:12" x14ac:dyDescent="0.25">
      <c r="B3667" t="s">
        <v>8250</v>
      </c>
      <c r="C3667" t="s">
        <v>5232</v>
      </c>
      <c r="E3667" t="s">
        <v>49</v>
      </c>
      <c r="I3667" s="53">
        <v>0</v>
      </c>
      <c r="J3667" t="s">
        <v>51</v>
      </c>
      <c r="K3667" t="s">
        <v>49</v>
      </c>
      <c r="L3667" s="52" t="s">
        <v>52</v>
      </c>
    </row>
    <row r="3668" spans="1:12" x14ac:dyDescent="0.25">
      <c r="A3668">
        <v>10858758</v>
      </c>
      <c r="B3668" t="s">
        <v>5233</v>
      </c>
      <c r="C3668" t="s">
        <v>5234</v>
      </c>
      <c r="D3668">
        <v>10858758</v>
      </c>
      <c r="E3668" t="s">
        <v>49</v>
      </c>
      <c r="F3668">
        <v>0</v>
      </c>
      <c r="G3668" t="s">
        <v>50</v>
      </c>
      <c r="H3668">
        <v>91.67</v>
      </c>
      <c r="I3668">
        <v>0</v>
      </c>
      <c r="J3668" t="s">
        <v>51</v>
      </c>
      <c r="K3668" t="s">
        <v>49</v>
      </c>
      <c r="L3668" s="52" t="s">
        <v>52</v>
      </c>
    </row>
    <row r="3669" spans="1:12" x14ac:dyDescent="0.25">
      <c r="B3669" t="s">
        <v>8251</v>
      </c>
      <c r="C3669" t="s">
        <v>5235</v>
      </c>
      <c r="E3669" t="s">
        <v>49</v>
      </c>
      <c r="I3669" s="53">
        <v>1</v>
      </c>
      <c r="J3669" t="s">
        <v>51</v>
      </c>
      <c r="K3669" t="s">
        <v>49</v>
      </c>
      <c r="L3669" s="52" t="s">
        <v>52</v>
      </c>
    </row>
    <row r="3670" spans="1:12" x14ac:dyDescent="0.25">
      <c r="A3670">
        <v>11008885</v>
      </c>
      <c r="B3670" t="s">
        <v>5236</v>
      </c>
      <c r="C3670" t="s">
        <v>5237</v>
      </c>
      <c r="D3670">
        <v>11008885</v>
      </c>
      <c r="E3670" t="s">
        <v>49</v>
      </c>
      <c r="G3670" t="s">
        <v>117</v>
      </c>
      <c r="H3670">
        <v>108.33</v>
      </c>
      <c r="I3670">
        <v>2</v>
      </c>
      <c r="J3670" t="s">
        <v>118</v>
      </c>
      <c r="K3670" t="s">
        <v>49</v>
      </c>
      <c r="L3670" s="52" t="s">
        <v>56</v>
      </c>
    </row>
    <row r="3671" spans="1:12" x14ac:dyDescent="0.25">
      <c r="B3671" t="s">
        <v>8252</v>
      </c>
      <c r="C3671" t="s">
        <v>5238</v>
      </c>
      <c r="E3671" t="s">
        <v>49</v>
      </c>
      <c r="I3671" s="53">
        <v>1</v>
      </c>
      <c r="J3671" t="s">
        <v>8594</v>
      </c>
      <c r="K3671" t="s">
        <v>49</v>
      </c>
      <c r="L3671" s="52" t="s">
        <v>52</v>
      </c>
    </row>
    <row r="3672" spans="1:12" x14ac:dyDescent="0.25">
      <c r="A3672">
        <v>23488574</v>
      </c>
      <c r="B3672" t="s">
        <v>5239</v>
      </c>
      <c r="C3672" t="s">
        <v>5240</v>
      </c>
      <c r="D3672">
        <v>23488574</v>
      </c>
      <c r="E3672" t="s">
        <v>71</v>
      </c>
      <c r="F3672">
        <v>0</v>
      </c>
      <c r="G3672" t="s">
        <v>50</v>
      </c>
      <c r="H3672">
        <v>91.67</v>
      </c>
      <c r="I3672">
        <v>0</v>
      </c>
      <c r="J3672" t="s">
        <v>51</v>
      </c>
      <c r="K3672" t="s">
        <v>71</v>
      </c>
      <c r="L3672" s="52" t="s">
        <v>56</v>
      </c>
    </row>
    <row r="3673" spans="1:12" x14ac:dyDescent="0.25">
      <c r="A3673">
        <v>15390842</v>
      </c>
      <c r="B3673" t="s">
        <v>5241</v>
      </c>
      <c r="C3673" t="s">
        <v>5242</v>
      </c>
      <c r="D3673">
        <v>15390842</v>
      </c>
      <c r="E3673" t="s">
        <v>49</v>
      </c>
      <c r="F3673">
        <v>5</v>
      </c>
      <c r="H3673">
        <v>91.67</v>
      </c>
      <c r="I3673">
        <v>2</v>
      </c>
      <c r="J3673" t="s">
        <v>51</v>
      </c>
      <c r="K3673" t="s">
        <v>49</v>
      </c>
      <c r="L3673" s="52" t="s">
        <v>56</v>
      </c>
    </row>
    <row r="3674" spans="1:12" x14ac:dyDescent="0.25">
      <c r="A3674">
        <v>23046947</v>
      </c>
      <c r="B3674" t="s">
        <v>5243</v>
      </c>
      <c r="C3674" t="s">
        <v>5244</v>
      </c>
      <c r="D3674">
        <v>23046947</v>
      </c>
      <c r="E3674" t="s">
        <v>49</v>
      </c>
      <c r="F3674">
        <v>2</v>
      </c>
      <c r="G3674" t="s">
        <v>50</v>
      </c>
      <c r="H3674">
        <v>91.67</v>
      </c>
      <c r="I3674">
        <v>0</v>
      </c>
      <c r="J3674" t="s">
        <v>51</v>
      </c>
      <c r="K3674" t="s">
        <v>49</v>
      </c>
      <c r="L3674" s="52" t="s">
        <v>52</v>
      </c>
    </row>
    <row r="3675" spans="1:12" x14ac:dyDescent="0.25">
      <c r="B3675" t="s">
        <v>8253</v>
      </c>
      <c r="C3675" t="s">
        <v>5245</v>
      </c>
      <c r="E3675" t="s">
        <v>49</v>
      </c>
      <c r="I3675" s="53">
        <v>1</v>
      </c>
      <c r="J3675" t="s">
        <v>51</v>
      </c>
      <c r="K3675" t="s">
        <v>49</v>
      </c>
      <c r="L3675" s="52" t="s">
        <v>52</v>
      </c>
    </row>
    <row r="3676" spans="1:12" x14ac:dyDescent="0.25">
      <c r="B3676" t="s">
        <v>8254</v>
      </c>
      <c r="C3676" t="s">
        <v>5246</v>
      </c>
      <c r="E3676" t="s">
        <v>49</v>
      </c>
      <c r="I3676" s="53">
        <v>1</v>
      </c>
      <c r="J3676" t="s">
        <v>51</v>
      </c>
      <c r="K3676" t="s">
        <v>49</v>
      </c>
      <c r="L3676" s="52" t="s">
        <v>52</v>
      </c>
    </row>
    <row r="3677" spans="1:12" x14ac:dyDescent="0.25">
      <c r="A3677">
        <v>21005830</v>
      </c>
      <c r="B3677" t="s">
        <v>8255</v>
      </c>
      <c r="C3677" t="s">
        <v>5247</v>
      </c>
      <c r="D3677">
        <v>21005830</v>
      </c>
      <c r="E3677" t="s">
        <v>49</v>
      </c>
      <c r="F3677">
        <v>0</v>
      </c>
      <c r="H3677">
        <v>100</v>
      </c>
      <c r="I3677">
        <v>0</v>
      </c>
      <c r="J3677" t="s">
        <v>75</v>
      </c>
      <c r="K3677" t="s">
        <v>49</v>
      </c>
      <c r="L3677" s="52" t="s">
        <v>56</v>
      </c>
    </row>
    <row r="3678" spans="1:12" x14ac:dyDescent="0.25">
      <c r="B3678" t="s">
        <v>8256</v>
      </c>
      <c r="C3678" t="s">
        <v>5248</v>
      </c>
      <c r="E3678" t="s">
        <v>49</v>
      </c>
      <c r="I3678" s="53">
        <v>1</v>
      </c>
      <c r="J3678" t="s">
        <v>51</v>
      </c>
      <c r="K3678" t="s">
        <v>49</v>
      </c>
      <c r="L3678" s="52" t="s">
        <v>52</v>
      </c>
    </row>
    <row r="3679" spans="1:12" x14ac:dyDescent="0.25">
      <c r="B3679" t="s">
        <v>8257</v>
      </c>
      <c r="C3679" t="s">
        <v>5249</v>
      </c>
      <c r="E3679" t="s">
        <v>49</v>
      </c>
      <c r="I3679" s="53">
        <v>0</v>
      </c>
      <c r="J3679" t="s">
        <v>51</v>
      </c>
      <c r="K3679" t="s">
        <v>49</v>
      </c>
      <c r="L3679" s="52" t="s">
        <v>52</v>
      </c>
    </row>
    <row r="3680" spans="1:12" x14ac:dyDescent="0.25">
      <c r="B3680" t="s">
        <v>8258</v>
      </c>
      <c r="C3680" t="s">
        <v>5250</v>
      </c>
      <c r="E3680" t="s">
        <v>49</v>
      </c>
      <c r="I3680" s="53">
        <v>0</v>
      </c>
      <c r="J3680" t="s">
        <v>8594</v>
      </c>
      <c r="K3680" t="s">
        <v>49</v>
      </c>
      <c r="L3680" s="52" t="s">
        <v>52</v>
      </c>
    </row>
    <row r="3681" spans="1:12" x14ac:dyDescent="0.25">
      <c r="B3681" t="s">
        <v>8259</v>
      </c>
      <c r="C3681" t="s">
        <v>5251</v>
      </c>
      <c r="E3681" t="s">
        <v>49</v>
      </c>
      <c r="I3681" s="53">
        <v>0</v>
      </c>
      <c r="J3681" t="s">
        <v>8594</v>
      </c>
      <c r="K3681" t="s">
        <v>49</v>
      </c>
      <c r="L3681" s="52" t="s">
        <v>52</v>
      </c>
    </row>
    <row r="3682" spans="1:12" x14ac:dyDescent="0.25">
      <c r="B3682" t="s">
        <v>8260</v>
      </c>
      <c r="C3682" t="s">
        <v>5252</v>
      </c>
      <c r="E3682" t="s">
        <v>49</v>
      </c>
      <c r="I3682" s="53">
        <v>0</v>
      </c>
      <c r="J3682" t="s">
        <v>51</v>
      </c>
      <c r="K3682" t="s">
        <v>49</v>
      </c>
      <c r="L3682" s="52" t="s">
        <v>52</v>
      </c>
    </row>
    <row r="3683" spans="1:12" x14ac:dyDescent="0.25">
      <c r="B3683" t="s">
        <v>8261</v>
      </c>
      <c r="C3683" t="s">
        <v>5253</v>
      </c>
      <c r="E3683" t="s">
        <v>49</v>
      </c>
      <c r="I3683" s="53">
        <v>0</v>
      </c>
      <c r="J3683" t="s">
        <v>51</v>
      </c>
      <c r="K3683" t="s">
        <v>49</v>
      </c>
      <c r="L3683" s="52" t="s">
        <v>52</v>
      </c>
    </row>
    <row r="3684" spans="1:12" x14ac:dyDescent="0.25">
      <c r="A3684">
        <v>14099959</v>
      </c>
      <c r="B3684" t="s">
        <v>5254</v>
      </c>
      <c r="C3684" t="s">
        <v>5255</v>
      </c>
      <c r="D3684">
        <v>14099959</v>
      </c>
      <c r="E3684" t="s">
        <v>49</v>
      </c>
      <c r="F3684">
        <v>0</v>
      </c>
      <c r="G3684" t="s">
        <v>74</v>
      </c>
      <c r="H3684">
        <v>100</v>
      </c>
      <c r="I3684">
        <v>0</v>
      </c>
      <c r="J3684" t="s">
        <v>75</v>
      </c>
      <c r="K3684" t="s">
        <v>49</v>
      </c>
      <c r="L3684" s="52" t="s">
        <v>52</v>
      </c>
    </row>
    <row r="3685" spans="1:12" x14ac:dyDescent="0.25">
      <c r="B3685" t="s">
        <v>8262</v>
      </c>
      <c r="C3685" t="s">
        <v>5256</v>
      </c>
      <c r="E3685" t="s">
        <v>49</v>
      </c>
      <c r="I3685" s="53">
        <v>4</v>
      </c>
      <c r="J3685" t="s">
        <v>51</v>
      </c>
      <c r="K3685" t="s">
        <v>49</v>
      </c>
      <c r="L3685" s="52" t="s">
        <v>52</v>
      </c>
    </row>
    <row r="3686" spans="1:12" x14ac:dyDescent="0.25">
      <c r="A3686">
        <v>10841099</v>
      </c>
      <c r="B3686" t="s">
        <v>5257</v>
      </c>
      <c r="C3686" t="s">
        <v>5258</v>
      </c>
      <c r="D3686">
        <v>10841099</v>
      </c>
      <c r="E3686" t="s">
        <v>49</v>
      </c>
      <c r="F3686">
        <v>2</v>
      </c>
      <c r="G3686" t="s">
        <v>117</v>
      </c>
      <c r="H3686">
        <v>118.45</v>
      </c>
      <c r="I3686">
        <v>0</v>
      </c>
      <c r="J3686" t="s">
        <v>118</v>
      </c>
      <c r="K3686" t="s">
        <v>49</v>
      </c>
      <c r="L3686" s="52" t="s">
        <v>56</v>
      </c>
    </row>
    <row r="3687" spans="1:12" x14ac:dyDescent="0.25">
      <c r="A3687">
        <v>24233652</v>
      </c>
      <c r="B3687" t="s">
        <v>8263</v>
      </c>
      <c r="C3687" t="s">
        <v>5259</v>
      </c>
      <c r="D3687">
        <v>24233652</v>
      </c>
      <c r="E3687" t="s">
        <v>49</v>
      </c>
      <c r="F3687">
        <v>0</v>
      </c>
      <c r="G3687" t="s">
        <v>50</v>
      </c>
      <c r="H3687">
        <v>91.67</v>
      </c>
      <c r="I3687" s="53">
        <v>0</v>
      </c>
      <c r="J3687" t="s">
        <v>51</v>
      </c>
      <c r="K3687" t="s">
        <v>49</v>
      </c>
      <c r="L3687" s="52" t="s">
        <v>56</v>
      </c>
    </row>
    <row r="3688" spans="1:12" x14ac:dyDescent="0.25">
      <c r="B3688" t="s">
        <v>8264</v>
      </c>
      <c r="C3688" t="s">
        <v>5260</v>
      </c>
      <c r="E3688" t="s">
        <v>49</v>
      </c>
      <c r="I3688" s="53">
        <v>1</v>
      </c>
      <c r="J3688" t="s">
        <v>8594</v>
      </c>
      <c r="K3688" t="s">
        <v>49</v>
      </c>
      <c r="L3688" s="52" t="s">
        <v>52</v>
      </c>
    </row>
    <row r="3689" spans="1:12" x14ac:dyDescent="0.25">
      <c r="B3689" t="s">
        <v>8265</v>
      </c>
      <c r="C3689" t="s">
        <v>5261</v>
      </c>
      <c r="E3689" t="s">
        <v>49</v>
      </c>
      <c r="I3689" s="53">
        <v>1</v>
      </c>
      <c r="J3689" t="s">
        <v>8594</v>
      </c>
      <c r="K3689" t="s">
        <v>49</v>
      </c>
      <c r="L3689" s="52" t="s">
        <v>52</v>
      </c>
    </row>
    <row r="3690" spans="1:12" x14ac:dyDescent="0.25">
      <c r="B3690" t="s">
        <v>8266</v>
      </c>
      <c r="C3690" t="s">
        <v>5262</v>
      </c>
      <c r="E3690" t="s">
        <v>49</v>
      </c>
      <c r="I3690" s="53">
        <v>1</v>
      </c>
      <c r="J3690" t="s">
        <v>8595</v>
      </c>
      <c r="K3690" t="s">
        <v>49</v>
      </c>
      <c r="L3690" s="52" t="s">
        <v>52</v>
      </c>
    </row>
    <row r="3691" spans="1:12" x14ac:dyDescent="0.25">
      <c r="A3691">
        <v>15376715</v>
      </c>
      <c r="B3691" t="s">
        <v>5263</v>
      </c>
      <c r="C3691" t="s">
        <v>5264</v>
      </c>
      <c r="D3691">
        <v>15376715</v>
      </c>
      <c r="E3691" t="s">
        <v>49</v>
      </c>
      <c r="F3691">
        <v>0</v>
      </c>
      <c r="G3691" t="s">
        <v>74</v>
      </c>
      <c r="H3691">
        <v>100</v>
      </c>
      <c r="I3691">
        <v>0</v>
      </c>
      <c r="J3691" t="s">
        <v>75</v>
      </c>
      <c r="K3691" t="s">
        <v>49</v>
      </c>
      <c r="L3691" s="52" t="s">
        <v>56</v>
      </c>
    </row>
    <row r="3692" spans="1:12" x14ac:dyDescent="0.25">
      <c r="A3692">
        <v>10993354</v>
      </c>
      <c r="B3692" t="s">
        <v>5265</v>
      </c>
      <c r="C3692" t="s">
        <v>5266</v>
      </c>
      <c r="D3692">
        <v>10993354</v>
      </c>
      <c r="E3692" t="s">
        <v>49</v>
      </c>
      <c r="F3692">
        <v>1</v>
      </c>
      <c r="G3692" t="s">
        <v>74</v>
      </c>
      <c r="H3692">
        <v>106.41</v>
      </c>
      <c r="I3692">
        <v>1</v>
      </c>
      <c r="J3692" t="s">
        <v>75</v>
      </c>
      <c r="K3692" t="s">
        <v>49</v>
      </c>
      <c r="L3692" s="52" t="s">
        <v>52</v>
      </c>
    </row>
    <row r="3693" spans="1:12" x14ac:dyDescent="0.25">
      <c r="A3693">
        <v>15219602</v>
      </c>
      <c r="B3693" t="s">
        <v>8267</v>
      </c>
      <c r="C3693" t="s">
        <v>5267</v>
      </c>
      <c r="D3693">
        <v>15219602</v>
      </c>
      <c r="E3693" t="s">
        <v>49</v>
      </c>
      <c r="F3693">
        <v>0</v>
      </c>
      <c r="G3693" t="s">
        <v>50</v>
      </c>
      <c r="H3693">
        <v>91.67</v>
      </c>
      <c r="I3693" s="53">
        <v>0</v>
      </c>
      <c r="J3693" t="s">
        <v>51</v>
      </c>
      <c r="K3693" t="s">
        <v>49</v>
      </c>
      <c r="L3693" s="52" t="s">
        <v>56</v>
      </c>
    </row>
    <row r="3694" spans="1:12" x14ac:dyDescent="0.25">
      <c r="A3694">
        <v>23238435</v>
      </c>
      <c r="B3694" t="s">
        <v>5268</v>
      </c>
      <c r="C3694" t="s">
        <v>5269</v>
      </c>
      <c r="D3694">
        <v>23238435</v>
      </c>
      <c r="E3694" t="s">
        <v>49</v>
      </c>
      <c r="F3694">
        <v>0</v>
      </c>
      <c r="G3694" t="s">
        <v>50</v>
      </c>
      <c r="H3694">
        <v>91.67</v>
      </c>
      <c r="I3694">
        <v>0</v>
      </c>
      <c r="J3694" t="s">
        <v>51</v>
      </c>
      <c r="K3694" t="s">
        <v>49</v>
      </c>
      <c r="L3694" s="52" t="s">
        <v>52</v>
      </c>
    </row>
    <row r="3695" spans="1:12" x14ac:dyDescent="0.25">
      <c r="B3695" t="s">
        <v>8268</v>
      </c>
      <c r="C3695" t="s">
        <v>5270</v>
      </c>
      <c r="E3695" t="s">
        <v>49</v>
      </c>
      <c r="I3695" s="53">
        <v>1</v>
      </c>
      <c r="J3695" t="s">
        <v>181</v>
      </c>
      <c r="K3695" t="s">
        <v>49</v>
      </c>
      <c r="L3695" s="52" t="s">
        <v>52</v>
      </c>
    </row>
    <row r="3696" spans="1:12" x14ac:dyDescent="0.25">
      <c r="B3696" t="s">
        <v>8269</v>
      </c>
      <c r="C3696" t="s">
        <v>5271</v>
      </c>
      <c r="E3696" t="s">
        <v>49</v>
      </c>
      <c r="I3696" s="53">
        <v>1</v>
      </c>
      <c r="J3696" t="s">
        <v>8594</v>
      </c>
      <c r="K3696" t="s">
        <v>49</v>
      </c>
      <c r="L3696" s="52" t="s">
        <v>52</v>
      </c>
    </row>
    <row r="3697" spans="1:12" x14ac:dyDescent="0.25">
      <c r="B3697" t="s">
        <v>8270</v>
      </c>
      <c r="C3697" t="s">
        <v>5272</v>
      </c>
      <c r="E3697" t="s">
        <v>49</v>
      </c>
      <c r="I3697" s="53">
        <v>0</v>
      </c>
      <c r="J3697" t="s">
        <v>51</v>
      </c>
      <c r="K3697" t="s">
        <v>49</v>
      </c>
      <c r="L3697" s="52" t="s">
        <v>52</v>
      </c>
    </row>
    <row r="3698" spans="1:12" x14ac:dyDescent="0.25">
      <c r="A3698">
        <v>10924075</v>
      </c>
      <c r="B3698" t="s">
        <v>5273</v>
      </c>
      <c r="C3698" t="s">
        <v>5274</v>
      </c>
      <c r="D3698">
        <v>10924075</v>
      </c>
      <c r="E3698" t="s">
        <v>71</v>
      </c>
      <c r="F3698">
        <v>1</v>
      </c>
      <c r="G3698" t="s">
        <v>74</v>
      </c>
      <c r="H3698">
        <v>106.41</v>
      </c>
      <c r="I3698">
        <v>1</v>
      </c>
      <c r="J3698" t="s">
        <v>75</v>
      </c>
      <c r="K3698" t="s">
        <v>71</v>
      </c>
      <c r="L3698" s="52" t="s">
        <v>56</v>
      </c>
    </row>
    <row r="3699" spans="1:12" x14ac:dyDescent="0.25">
      <c r="A3699">
        <v>10866308</v>
      </c>
      <c r="B3699" t="s">
        <v>5275</v>
      </c>
      <c r="C3699" t="s">
        <v>5276</v>
      </c>
      <c r="D3699">
        <v>10866308</v>
      </c>
      <c r="E3699" t="s">
        <v>49</v>
      </c>
      <c r="F3699">
        <v>7</v>
      </c>
      <c r="G3699" t="s">
        <v>117</v>
      </c>
      <c r="H3699">
        <v>108.33</v>
      </c>
      <c r="I3699">
        <v>1</v>
      </c>
      <c r="J3699" t="s">
        <v>118</v>
      </c>
      <c r="K3699" t="s">
        <v>49</v>
      </c>
      <c r="L3699" s="52" t="s">
        <v>56</v>
      </c>
    </row>
    <row r="3700" spans="1:12" x14ac:dyDescent="0.25">
      <c r="A3700">
        <v>23047687</v>
      </c>
      <c r="B3700" t="s">
        <v>5277</v>
      </c>
      <c r="C3700" t="s">
        <v>5278</v>
      </c>
      <c r="D3700">
        <v>23047687</v>
      </c>
      <c r="E3700" t="s">
        <v>49</v>
      </c>
      <c r="F3700">
        <v>0</v>
      </c>
      <c r="G3700" t="s">
        <v>74</v>
      </c>
      <c r="H3700">
        <v>106.41</v>
      </c>
      <c r="I3700">
        <v>0</v>
      </c>
      <c r="J3700" t="s">
        <v>75</v>
      </c>
      <c r="K3700" t="s">
        <v>49</v>
      </c>
      <c r="L3700" s="52" t="s">
        <v>52</v>
      </c>
    </row>
    <row r="3701" spans="1:12" x14ac:dyDescent="0.25">
      <c r="A3701">
        <v>21003270</v>
      </c>
      <c r="B3701" t="s">
        <v>8271</v>
      </c>
      <c r="C3701" t="s">
        <v>5279</v>
      </c>
      <c r="D3701">
        <v>21003270</v>
      </c>
      <c r="E3701" t="s">
        <v>49</v>
      </c>
      <c r="F3701">
        <v>0</v>
      </c>
      <c r="G3701" t="s">
        <v>74</v>
      </c>
      <c r="H3701">
        <v>100</v>
      </c>
      <c r="I3701" s="53">
        <v>0</v>
      </c>
      <c r="J3701" t="s">
        <v>8594</v>
      </c>
      <c r="K3701" t="s">
        <v>49</v>
      </c>
      <c r="L3701" s="52" t="s">
        <v>56</v>
      </c>
    </row>
    <row r="3702" spans="1:12" x14ac:dyDescent="0.25">
      <c r="B3702" t="s">
        <v>8272</v>
      </c>
      <c r="C3702" t="s">
        <v>5280</v>
      </c>
      <c r="E3702" t="s">
        <v>49</v>
      </c>
      <c r="I3702" s="53">
        <v>0</v>
      </c>
      <c r="J3702" t="s">
        <v>8593</v>
      </c>
      <c r="K3702" t="s">
        <v>49</v>
      </c>
      <c r="L3702" s="52" t="s">
        <v>56</v>
      </c>
    </row>
    <row r="3703" spans="1:12" x14ac:dyDescent="0.25">
      <c r="B3703" t="s">
        <v>8273</v>
      </c>
      <c r="C3703" t="s">
        <v>5281</v>
      </c>
      <c r="E3703" t="s">
        <v>49</v>
      </c>
      <c r="I3703" s="53">
        <v>4</v>
      </c>
      <c r="J3703" t="s">
        <v>51</v>
      </c>
      <c r="K3703" t="s">
        <v>49</v>
      </c>
      <c r="L3703" s="52" t="s">
        <v>52</v>
      </c>
    </row>
    <row r="3704" spans="1:12" x14ac:dyDescent="0.25">
      <c r="A3704">
        <v>21005966</v>
      </c>
      <c r="B3704" t="s">
        <v>8274</v>
      </c>
      <c r="C3704" t="s">
        <v>5282</v>
      </c>
      <c r="D3704">
        <v>21005966</v>
      </c>
      <c r="E3704" t="s">
        <v>49</v>
      </c>
      <c r="F3704">
        <v>0</v>
      </c>
      <c r="G3704" t="s">
        <v>50</v>
      </c>
      <c r="H3704">
        <v>91.67</v>
      </c>
      <c r="I3704" s="53">
        <v>0</v>
      </c>
      <c r="J3704" t="s">
        <v>51</v>
      </c>
      <c r="K3704" t="s">
        <v>49</v>
      </c>
      <c r="L3704" s="52" t="s">
        <v>52</v>
      </c>
    </row>
    <row r="3705" spans="1:12" x14ac:dyDescent="0.25">
      <c r="B3705" t="s">
        <v>8275</v>
      </c>
      <c r="C3705" t="s">
        <v>5283</v>
      </c>
      <c r="E3705" t="s">
        <v>49</v>
      </c>
      <c r="I3705" s="53">
        <v>0</v>
      </c>
      <c r="J3705" t="s">
        <v>51</v>
      </c>
      <c r="K3705" t="s">
        <v>49</v>
      </c>
      <c r="L3705" s="52" t="s">
        <v>52</v>
      </c>
    </row>
    <row r="3706" spans="1:12" x14ac:dyDescent="0.25">
      <c r="B3706" t="s">
        <v>8276</v>
      </c>
      <c r="C3706" t="s">
        <v>5284</v>
      </c>
      <c r="E3706" t="s">
        <v>49</v>
      </c>
      <c r="I3706" s="53">
        <v>1</v>
      </c>
      <c r="J3706" t="s">
        <v>51</v>
      </c>
      <c r="K3706" t="s">
        <v>49</v>
      </c>
      <c r="L3706" s="52" t="s">
        <v>52</v>
      </c>
    </row>
    <row r="3707" spans="1:12" x14ac:dyDescent="0.25">
      <c r="B3707" t="s">
        <v>8277</v>
      </c>
      <c r="C3707" t="s">
        <v>5285</v>
      </c>
      <c r="E3707" t="s">
        <v>49</v>
      </c>
      <c r="I3707" s="53">
        <v>2</v>
      </c>
      <c r="J3707" t="s">
        <v>8594</v>
      </c>
      <c r="K3707" t="s">
        <v>49</v>
      </c>
      <c r="L3707" s="52" t="s">
        <v>52</v>
      </c>
    </row>
    <row r="3708" spans="1:12" x14ac:dyDescent="0.25">
      <c r="B3708" t="s">
        <v>8278</v>
      </c>
      <c r="C3708" t="s">
        <v>5288</v>
      </c>
      <c r="E3708" t="s">
        <v>49</v>
      </c>
      <c r="I3708" s="53">
        <v>0</v>
      </c>
      <c r="J3708" t="s">
        <v>8594</v>
      </c>
      <c r="K3708" t="s">
        <v>49</v>
      </c>
      <c r="L3708" s="52" t="s">
        <v>52</v>
      </c>
    </row>
    <row r="3709" spans="1:12" x14ac:dyDescent="0.25">
      <c r="A3709">
        <v>23392770</v>
      </c>
      <c r="B3709" t="s">
        <v>5286</v>
      </c>
      <c r="C3709" t="s">
        <v>5287</v>
      </c>
      <c r="D3709">
        <v>23392770</v>
      </c>
      <c r="E3709" t="s">
        <v>71</v>
      </c>
      <c r="F3709">
        <v>0</v>
      </c>
      <c r="G3709" t="s">
        <v>50</v>
      </c>
      <c r="H3709">
        <v>91.67</v>
      </c>
      <c r="I3709">
        <v>0</v>
      </c>
      <c r="J3709" t="s">
        <v>51</v>
      </c>
      <c r="K3709" t="s">
        <v>71</v>
      </c>
      <c r="L3709" s="52" t="s">
        <v>56</v>
      </c>
    </row>
    <row r="3710" spans="1:12" x14ac:dyDescent="0.25">
      <c r="A3710">
        <v>23305947</v>
      </c>
      <c r="B3710" t="s">
        <v>5289</v>
      </c>
      <c r="C3710" t="s">
        <v>5290</v>
      </c>
      <c r="D3710">
        <v>23305947</v>
      </c>
      <c r="E3710" t="s">
        <v>49</v>
      </c>
      <c r="F3710">
        <v>3</v>
      </c>
      <c r="G3710" t="s">
        <v>50</v>
      </c>
      <c r="H3710">
        <v>91.67</v>
      </c>
      <c r="I3710">
        <v>0</v>
      </c>
      <c r="J3710" t="s">
        <v>51</v>
      </c>
      <c r="K3710" t="s">
        <v>49</v>
      </c>
      <c r="L3710" s="52" t="s">
        <v>56</v>
      </c>
    </row>
    <row r="3711" spans="1:12" x14ac:dyDescent="0.25">
      <c r="A3711">
        <v>18005597</v>
      </c>
      <c r="B3711" t="s">
        <v>5291</v>
      </c>
      <c r="C3711" t="s">
        <v>5292</v>
      </c>
      <c r="D3711">
        <v>18005597</v>
      </c>
      <c r="E3711" t="s">
        <v>49</v>
      </c>
      <c r="F3711">
        <v>0</v>
      </c>
      <c r="G3711" t="s">
        <v>50</v>
      </c>
      <c r="H3711">
        <v>91.67</v>
      </c>
      <c r="I3711">
        <v>0</v>
      </c>
      <c r="J3711" t="s">
        <v>51</v>
      </c>
      <c r="K3711" t="s">
        <v>49</v>
      </c>
      <c r="L3711" s="52" t="s">
        <v>52</v>
      </c>
    </row>
    <row r="3712" spans="1:12" x14ac:dyDescent="0.25">
      <c r="B3712" t="s">
        <v>8279</v>
      </c>
      <c r="C3712" t="s">
        <v>5293</v>
      </c>
      <c r="E3712" t="s">
        <v>49</v>
      </c>
      <c r="I3712" s="53">
        <v>1</v>
      </c>
      <c r="J3712" t="s">
        <v>51</v>
      </c>
      <c r="K3712" t="s">
        <v>49</v>
      </c>
      <c r="L3712" s="52" t="s">
        <v>52</v>
      </c>
    </row>
    <row r="3713" spans="1:12" x14ac:dyDescent="0.25">
      <c r="B3713" t="s">
        <v>8280</v>
      </c>
      <c r="C3713" t="s">
        <v>5294</v>
      </c>
      <c r="E3713" t="s">
        <v>49</v>
      </c>
      <c r="I3713" s="53">
        <v>4</v>
      </c>
      <c r="J3713" t="s">
        <v>51</v>
      </c>
      <c r="K3713" t="s">
        <v>49</v>
      </c>
      <c r="L3713" s="52" t="s">
        <v>52</v>
      </c>
    </row>
    <row r="3714" spans="1:12" x14ac:dyDescent="0.25">
      <c r="B3714" t="s">
        <v>8281</v>
      </c>
      <c r="C3714" t="s">
        <v>5295</v>
      </c>
      <c r="E3714" t="s">
        <v>49</v>
      </c>
      <c r="I3714" s="53">
        <v>0</v>
      </c>
      <c r="J3714" t="s">
        <v>51</v>
      </c>
      <c r="K3714" t="s">
        <v>49</v>
      </c>
      <c r="L3714" s="52" t="s">
        <v>52</v>
      </c>
    </row>
    <row r="3715" spans="1:12" x14ac:dyDescent="0.25">
      <c r="B3715" t="s">
        <v>8282</v>
      </c>
      <c r="C3715" t="s">
        <v>5296</v>
      </c>
      <c r="E3715" t="s">
        <v>49</v>
      </c>
      <c r="I3715" s="53">
        <v>1</v>
      </c>
      <c r="J3715" t="s">
        <v>8594</v>
      </c>
      <c r="K3715" t="s">
        <v>49</v>
      </c>
      <c r="L3715" s="52" t="s">
        <v>52</v>
      </c>
    </row>
    <row r="3716" spans="1:12" x14ac:dyDescent="0.25">
      <c r="A3716">
        <v>15141892</v>
      </c>
      <c r="B3716" t="s">
        <v>5297</v>
      </c>
      <c r="C3716" t="s">
        <v>5298</v>
      </c>
      <c r="D3716">
        <v>15141892</v>
      </c>
      <c r="E3716" t="s">
        <v>49</v>
      </c>
      <c r="F3716">
        <v>0</v>
      </c>
      <c r="G3716" t="s">
        <v>50</v>
      </c>
      <c r="H3716">
        <v>91.67</v>
      </c>
      <c r="I3716">
        <v>0</v>
      </c>
      <c r="J3716" t="s">
        <v>51</v>
      </c>
      <c r="K3716" t="s">
        <v>49</v>
      </c>
      <c r="L3716" s="52" t="s">
        <v>52</v>
      </c>
    </row>
    <row r="3717" spans="1:12" x14ac:dyDescent="0.25">
      <c r="A3717">
        <v>10841435</v>
      </c>
      <c r="B3717" t="s">
        <v>8283</v>
      </c>
      <c r="C3717" t="s">
        <v>5299</v>
      </c>
      <c r="D3717">
        <v>10841435</v>
      </c>
      <c r="E3717" t="s">
        <v>49</v>
      </c>
      <c r="F3717">
        <v>3</v>
      </c>
      <c r="G3717" t="s">
        <v>74</v>
      </c>
      <c r="H3717">
        <v>100</v>
      </c>
      <c r="I3717" s="53">
        <v>0</v>
      </c>
      <c r="J3717" t="s">
        <v>8594</v>
      </c>
      <c r="K3717" t="s">
        <v>49</v>
      </c>
      <c r="L3717" s="52" t="s">
        <v>56</v>
      </c>
    </row>
    <row r="3718" spans="1:12" x14ac:dyDescent="0.25">
      <c r="A3718">
        <v>10864229</v>
      </c>
      <c r="B3718" t="s">
        <v>5300</v>
      </c>
      <c r="C3718" t="s">
        <v>5301</v>
      </c>
      <c r="D3718">
        <v>10864229</v>
      </c>
      <c r="E3718" t="s">
        <v>49</v>
      </c>
      <c r="F3718">
        <v>5</v>
      </c>
      <c r="G3718" t="s">
        <v>90</v>
      </c>
      <c r="H3718">
        <v>100</v>
      </c>
      <c r="I3718">
        <v>1</v>
      </c>
      <c r="J3718" t="s">
        <v>91</v>
      </c>
      <c r="K3718" t="s">
        <v>49</v>
      </c>
      <c r="L3718" s="52" t="s">
        <v>56</v>
      </c>
    </row>
    <row r="3719" spans="1:12" x14ac:dyDescent="0.25">
      <c r="B3719" t="s">
        <v>8284</v>
      </c>
      <c r="C3719" t="s">
        <v>5302</v>
      </c>
      <c r="E3719" t="s">
        <v>49</v>
      </c>
      <c r="I3719" s="53">
        <v>2</v>
      </c>
      <c r="J3719" t="s">
        <v>8590</v>
      </c>
      <c r="K3719" t="s">
        <v>49</v>
      </c>
      <c r="L3719" s="52" t="s">
        <v>52</v>
      </c>
    </row>
    <row r="3720" spans="1:12" x14ac:dyDescent="0.25">
      <c r="B3720" t="s">
        <v>8285</v>
      </c>
      <c r="C3720" t="s">
        <v>5303</v>
      </c>
      <c r="E3720" t="s">
        <v>49</v>
      </c>
      <c r="I3720" s="53">
        <v>0</v>
      </c>
      <c r="J3720" t="s">
        <v>51</v>
      </c>
      <c r="K3720" t="s">
        <v>49</v>
      </c>
      <c r="L3720" s="52" t="s">
        <v>52</v>
      </c>
    </row>
    <row r="3721" spans="1:12" x14ac:dyDescent="0.25">
      <c r="A3721">
        <v>23853117</v>
      </c>
      <c r="B3721" t="s">
        <v>5304</v>
      </c>
      <c r="C3721" t="s">
        <v>5305</v>
      </c>
      <c r="D3721">
        <v>23853117</v>
      </c>
      <c r="E3721" t="s">
        <v>49</v>
      </c>
      <c r="F3721">
        <v>0</v>
      </c>
      <c r="G3721" t="s">
        <v>50</v>
      </c>
      <c r="H3721">
        <v>91.67</v>
      </c>
      <c r="I3721">
        <v>0</v>
      </c>
      <c r="J3721" t="s">
        <v>51</v>
      </c>
      <c r="K3721" t="s">
        <v>49</v>
      </c>
      <c r="L3721" s="52" t="s">
        <v>56</v>
      </c>
    </row>
    <row r="3722" spans="1:12" x14ac:dyDescent="0.25">
      <c r="B3722" t="s">
        <v>8286</v>
      </c>
      <c r="C3722" t="s">
        <v>5306</v>
      </c>
      <c r="E3722" t="s">
        <v>49</v>
      </c>
      <c r="I3722" s="53">
        <v>0</v>
      </c>
      <c r="J3722" t="s">
        <v>8590</v>
      </c>
      <c r="K3722" t="s">
        <v>49</v>
      </c>
      <c r="L3722" s="52" t="s">
        <v>52</v>
      </c>
    </row>
    <row r="3723" spans="1:12" x14ac:dyDescent="0.25">
      <c r="B3723" t="s">
        <v>8287</v>
      </c>
      <c r="C3723" t="s">
        <v>5307</v>
      </c>
      <c r="E3723" t="s">
        <v>49</v>
      </c>
      <c r="I3723" s="53">
        <v>0</v>
      </c>
      <c r="J3723" t="s">
        <v>51</v>
      </c>
      <c r="K3723" t="s">
        <v>49</v>
      </c>
      <c r="L3723" s="52" t="s">
        <v>52</v>
      </c>
    </row>
    <row r="3724" spans="1:12" x14ac:dyDescent="0.25">
      <c r="B3724" t="s">
        <v>8288</v>
      </c>
      <c r="C3724" t="s">
        <v>5308</v>
      </c>
      <c r="E3724" t="s">
        <v>49</v>
      </c>
      <c r="I3724" s="53">
        <v>3</v>
      </c>
      <c r="J3724" t="s">
        <v>8594</v>
      </c>
      <c r="K3724" t="s">
        <v>49</v>
      </c>
      <c r="L3724" s="52" t="s">
        <v>52</v>
      </c>
    </row>
    <row r="3725" spans="1:12" x14ac:dyDescent="0.25">
      <c r="B3725" t="s">
        <v>8289</v>
      </c>
      <c r="C3725" t="s">
        <v>5309</v>
      </c>
      <c r="E3725" t="s">
        <v>49</v>
      </c>
      <c r="I3725" s="53">
        <v>0</v>
      </c>
      <c r="J3725" t="s">
        <v>8594</v>
      </c>
      <c r="K3725" t="s">
        <v>49</v>
      </c>
      <c r="L3725" s="52" t="s">
        <v>52</v>
      </c>
    </row>
    <row r="3726" spans="1:12" x14ac:dyDescent="0.25">
      <c r="B3726" t="s">
        <v>8290</v>
      </c>
      <c r="C3726" t="s">
        <v>5310</v>
      </c>
      <c r="E3726" t="s">
        <v>49</v>
      </c>
      <c r="I3726" s="53">
        <v>0</v>
      </c>
      <c r="J3726" t="s">
        <v>8594</v>
      </c>
      <c r="K3726" t="s">
        <v>49</v>
      </c>
      <c r="L3726" s="52" t="s">
        <v>52</v>
      </c>
    </row>
    <row r="3727" spans="1:12" x14ac:dyDescent="0.25">
      <c r="A3727">
        <v>21004584</v>
      </c>
      <c r="B3727" t="s">
        <v>8291</v>
      </c>
      <c r="C3727" t="s">
        <v>5311</v>
      </c>
      <c r="D3727">
        <v>21004584</v>
      </c>
      <c r="E3727" t="s">
        <v>49</v>
      </c>
      <c r="F3727">
        <v>0</v>
      </c>
      <c r="G3727" t="s">
        <v>50</v>
      </c>
      <c r="H3727">
        <v>91.67</v>
      </c>
      <c r="I3727" s="53">
        <v>0</v>
      </c>
      <c r="J3727" t="s">
        <v>51</v>
      </c>
      <c r="K3727" t="s">
        <v>49</v>
      </c>
      <c r="L3727" s="52" t="s">
        <v>56</v>
      </c>
    </row>
    <row r="3728" spans="1:12" x14ac:dyDescent="0.25">
      <c r="B3728" t="s">
        <v>8292</v>
      </c>
      <c r="C3728" t="s">
        <v>5312</v>
      </c>
      <c r="E3728" t="s">
        <v>49</v>
      </c>
      <c r="I3728" s="53">
        <v>0</v>
      </c>
      <c r="J3728" t="s">
        <v>8594</v>
      </c>
      <c r="K3728" t="s">
        <v>49</v>
      </c>
      <c r="L3728" s="52" t="s">
        <v>52</v>
      </c>
    </row>
    <row r="3729" spans="1:12" x14ac:dyDescent="0.25">
      <c r="B3729" t="s">
        <v>8293</v>
      </c>
      <c r="C3729" t="s">
        <v>5313</v>
      </c>
      <c r="E3729" t="s">
        <v>49</v>
      </c>
      <c r="I3729" s="53">
        <v>1</v>
      </c>
      <c r="J3729" t="s">
        <v>8590</v>
      </c>
      <c r="K3729" t="s">
        <v>49</v>
      </c>
      <c r="L3729" s="52" t="s">
        <v>52</v>
      </c>
    </row>
    <row r="3730" spans="1:12" x14ac:dyDescent="0.25">
      <c r="B3730" t="s">
        <v>8294</v>
      </c>
      <c r="C3730" t="s">
        <v>5314</v>
      </c>
      <c r="E3730" t="s">
        <v>49</v>
      </c>
      <c r="I3730" s="53">
        <v>3</v>
      </c>
      <c r="J3730" t="s">
        <v>8590</v>
      </c>
      <c r="K3730" t="s">
        <v>49</v>
      </c>
      <c r="L3730" s="52" t="s">
        <v>52</v>
      </c>
    </row>
    <row r="3731" spans="1:12" x14ac:dyDescent="0.25">
      <c r="B3731" t="s">
        <v>8295</v>
      </c>
      <c r="C3731" t="s">
        <v>5315</v>
      </c>
      <c r="E3731" t="s">
        <v>49</v>
      </c>
      <c r="I3731" s="53">
        <v>0</v>
      </c>
      <c r="J3731" t="s">
        <v>8594</v>
      </c>
      <c r="K3731" t="s">
        <v>49</v>
      </c>
      <c r="L3731" s="52" t="s">
        <v>52</v>
      </c>
    </row>
    <row r="3732" spans="1:12" x14ac:dyDescent="0.25">
      <c r="B3732" t="s">
        <v>8296</v>
      </c>
      <c r="C3732" t="s">
        <v>5316</v>
      </c>
      <c r="E3732" t="s">
        <v>49</v>
      </c>
      <c r="I3732" s="53">
        <v>0</v>
      </c>
      <c r="J3732" t="s">
        <v>51</v>
      </c>
      <c r="K3732" t="s">
        <v>49</v>
      </c>
      <c r="L3732" s="52" t="s">
        <v>52</v>
      </c>
    </row>
    <row r="3733" spans="1:12" x14ac:dyDescent="0.25">
      <c r="A3733">
        <v>23712177</v>
      </c>
      <c r="B3733" t="s">
        <v>5317</v>
      </c>
      <c r="C3733" t="s">
        <v>5318</v>
      </c>
      <c r="D3733">
        <v>23712177</v>
      </c>
      <c r="E3733" t="s">
        <v>49</v>
      </c>
      <c r="F3733">
        <v>3</v>
      </c>
      <c r="G3733" t="s">
        <v>50</v>
      </c>
      <c r="H3733">
        <v>91.67</v>
      </c>
      <c r="I3733">
        <v>3</v>
      </c>
      <c r="J3733" t="s">
        <v>51</v>
      </c>
      <c r="K3733" t="s">
        <v>49</v>
      </c>
      <c r="L3733" s="52" t="s">
        <v>56</v>
      </c>
    </row>
    <row r="3734" spans="1:12" x14ac:dyDescent="0.25">
      <c r="A3734">
        <v>15214480</v>
      </c>
      <c r="B3734" t="s">
        <v>5319</v>
      </c>
      <c r="C3734" t="s">
        <v>5320</v>
      </c>
      <c r="D3734">
        <v>15214480</v>
      </c>
      <c r="E3734" t="s">
        <v>49</v>
      </c>
      <c r="F3734">
        <v>3</v>
      </c>
      <c r="G3734" t="s">
        <v>50</v>
      </c>
      <c r="H3734">
        <v>91.67</v>
      </c>
      <c r="I3734">
        <v>0</v>
      </c>
      <c r="J3734" t="s">
        <v>51</v>
      </c>
      <c r="K3734" t="s">
        <v>49</v>
      </c>
      <c r="L3734" s="52" t="s">
        <v>56</v>
      </c>
    </row>
    <row r="3735" spans="1:12" x14ac:dyDescent="0.25">
      <c r="A3735">
        <v>23519897</v>
      </c>
      <c r="B3735" t="s">
        <v>5321</v>
      </c>
      <c r="C3735" t="s">
        <v>5322</v>
      </c>
      <c r="D3735">
        <v>23519897</v>
      </c>
      <c r="E3735" t="s">
        <v>71</v>
      </c>
      <c r="F3735">
        <v>3</v>
      </c>
      <c r="G3735" t="s">
        <v>74</v>
      </c>
      <c r="H3735">
        <v>100</v>
      </c>
      <c r="I3735">
        <v>2</v>
      </c>
      <c r="J3735" t="s">
        <v>75</v>
      </c>
      <c r="K3735" t="s">
        <v>71</v>
      </c>
      <c r="L3735" s="52" t="s">
        <v>56</v>
      </c>
    </row>
    <row r="3736" spans="1:12" x14ac:dyDescent="0.25">
      <c r="B3736" t="s">
        <v>8297</v>
      </c>
      <c r="C3736" t="s">
        <v>5323</v>
      </c>
      <c r="E3736" t="s">
        <v>49</v>
      </c>
      <c r="I3736" s="53">
        <v>0</v>
      </c>
      <c r="J3736" t="s">
        <v>51</v>
      </c>
      <c r="K3736" t="s">
        <v>49</v>
      </c>
      <c r="L3736" s="52" t="s">
        <v>52</v>
      </c>
    </row>
    <row r="3737" spans="1:12" x14ac:dyDescent="0.25">
      <c r="B3737" t="s">
        <v>8298</v>
      </c>
      <c r="C3737" t="s">
        <v>5324</v>
      </c>
      <c r="E3737" t="s">
        <v>49</v>
      </c>
      <c r="I3737" s="53">
        <v>1</v>
      </c>
      <c r="J3737" t="s">
        <v>8593</v>
      </c>
      <c r="K3737" t="s">
        <v>49</v>
      </c>
      <c r="L3737" s="52" t="s">
        <v>56</v>
      </c>
    </row>
    <row r="3738" spans="1:12" x14ac:dyDescent="0.25">
      <c r="A3738">
        <v>15311986</v>
      </c>
      <c r="B3738" t="s">
        <v>5325</v>
      </c>
      <c r="C3738" t="s">
        <v>5326</v>
      </c>
      <c r="D3738">
        <v>15311986</v>
      </c>
      <c r="E3738" t="s">
        <v>49</v>
      </c>
      <c r="F3738">
        <v>2</v>
      </c>
      <c r="G3738" t="s">
        <v>50</v>
      </c>
      <c r="H3738">
        <v>91.67</v>
      </c>
      <c r="I3738">
        <v>2</v>
      </c>
      <c r="J3738" t="s">
        <v>51</v>
      </c>
      <c r="K3738" t="s">
        <v>49</v>
      </c>
      <c r="L3738" s="52" t="s">
        <v>52</v>
      </c>
    </row>
    <row r="3739" spans="1:12" x14ac:dyDescent="0.25">
      <c r="A3739">
        <v>21006403</v>
      </c>
      <c r="B3739" t="s">
        <v>5327</v>
      </c>
      <c r="C3739" t="s">
        <v>4114</v>
      </c>
      <c r="D3739">
        <v>21006403</v>
      </c>
      <c r="E3739" t="s">
        <v>49</v>
      </c>
      <c r="F3739">
        <v>0</v>
      </c>
      <c r="H3739">
        <v>91.67</v>
      </c>
      <c r="I3739">
        <v>0</v>
      </c>
      <c r="J3739" t="s">
        <v>51</v>
      </c>
      <c r="K3739" t="s">
        <v>49</v>
      </c>
      <c r="L3739" s="52" t="s">
        <v>56</v>
      </c>
    </row>
    <row r="3740" spans="1:12" x14ac:dyDescent="0.25">
      <c r="B3740" t="s">
        <v>8299</v>
      </c>
      <c r="C3740" t="s">
        <v>5328</v>
      </c>
      <c r="E3740" t="s">
        <v>49</v>
      </c>
      <c r="I3740" s="53">
        <v>0</v>
      </c>
      <c r="J3740" t="s">
        <v>8594</v>
      </c>
      <c r="K3740" t="s">
        <v>49</v>
      </c>
      <c r="L3740" s="52" t="s">
        <v>52</v>
      </c>
    </row>
    <row r="3741" spans="1:12" x14ac:dyDescent="0.25">
      <c r="A3741">
        <v>24090200</v>
      </c>
      <c r="B3741" t="s">
        <v>5329</v>
      </c>
      <c r="C3741" t="s">
        <v>5330</v>
      </c>
      <c r="D3741">
        <v>24090200</v>
      </c>
      <c r="E3741" t="s">
        <v>49</v>
      </c>
      <c r="F3741">
        <v>0</v>
      </c>
      <c r="G3741" t="s">
        <v>50</v>
      </c>
      <c r="H3741">
        <v>91.67</v>
      </c>
      <c r="I3741">
        <v>0</v>
      </c>
      <c r="J3741" t="s">
        <v>51</v>
      </c>
      <c r="K3741" t="s">
        <v>49</v>
      </c>
      <c r="L3741" s="52" t="s">
        <v>52</v>
      </c>
    </row>
    <row r="3742" spans="1:12" x14ac:dyDescent="0.25">
      <c r="B3742" t="s">
        <v>8300</v>
      </c>
      <c r="C3742" t="s">
        <v>5331</v>
      </c>
      <c r="E3742" t="s">
        <v>49</v>
      </c>
      <c r="I3742" s="53">
        <v>1</v>
      </c>
      <c r="J3742" t="s">
        <v>8590</v>
      </c>
      <c r="K3742" t="s">
        <v>49</v>
      </c>
      <c r="L3742" s="52" t="s">
        <v>56</v>
      </c>
    </row>
    <row r="3743" spans="1:12" x14ac:dyDescent="0.25">
      <c r="A3743">
        <v>23007929</v>
      </c>
      <c r="B3743" t="s">
        <v>5332</v>
      </c>
      <c r="C3743" t="s">
        <v>5333</v>
      </c>
      <c r="D3743">
        <v>23007929</v>
      </c>
      <c r="E3743" t="s">
        <v>49</v>
      </c>
      <c r="G3743" t="s">
        <v>117</v>
      </c>
      <c r="H3743">
        <v>108.33</v>
      </c>
      <c r="I3743">
        <v>1</v>
      </c>
      <c r="J3743" t="s">
        <v>118</v>
      </c>
      <c r="K3743" t="s">
        <v>49</v>
      </c>
      <c r="L3743" s="52" t="s">
        <v>52</v>
      </c>
    </row>
    <row r="3744" spans="1:12" x14ac:dyDescent="0.25">
      <c r="B3744" t="s">
        <v>8301</v>
      </c>
      <c r="C3744" t="s">
        <v>5334</v>
      </c>
      <c r="E3744" t="s">
        <v>49</v>
      </c>
      <c r="I3744" s="53">
        <v>1</v>
      </c>
      <c r="J3744" t="s">
        <v>8591</v>
      </c>
      <c r="K3744" t="s">
        <v>49</v>
      </c>
      <c r="L3744" s="52" t="s">
        <v>52</v>
      </c>
    </row>
    <row r="3745" spans="1:12" x14ac:dyDescent="0.25">
      <c r="A3745">
        <v>15028290</v>
      </c>
      <c r="B3745" t="s">
        <v>5335</v>
      </c>
      <c r="C3745" t="s">
        <v>4662</v>
      </c>
      <c r="D3745">
        <v>15028290</v>
      </c>
      <c r="E3745" t="s">
        <v>49</v>
      </c>
      <c r="F3745">
        <v>2</v>
      </c>
      <c r="G3745" t="s">
        <v>50</v>
      </c>
      <c r="H3745">
        <v>91.67</v>
      </c>
      <c r="I3745">
        <v>0</v>
      </c>
      <c r="J3745" t="s">
        <v>51</v>
      </c>
      <c r="K3745" t="s">
        <v>49</v>
      </c>
      <c r="L3745" s="52" t="s">
        <v>56</v>
      </c>
    </row>
    <row r="3746" spans="1:12" x14ac:dyDescent="0.25">
      <c r="A3746">
        <v>23726435</v>
      </c>
      <c r="B3746" t="s">
        <v>5336</v>
      </c>
      <c r="C3746" t="s">
        <v>5337</v>
      </c>
      <c r="D3746">
        <v>23726435</v>
      </c>
      <c r="E3746" t="s">
        <v>49</v>
      </c>
      <c r="F3746">
        <v>0</v>
      </c>
      <c r="G3746" t="s">
        <v>50</v>
      </c>
      <c r="H3746">
        <v>91.67</v>
      </c>
      <c r="I3746">
        <v>0</v>
      </c>
      <c r="J3746" t="s">
        <v>51</v>
      </c>
      <c r="K3746" t="s">
        <v>49</v>
      </c>
      <c r="L3746" s="52" t="s">
        <v>52</v>
      </c>
    </row>
    <row r="3747" spans="1:12" x14ac:dyDescent="0.25">
      <c r="B3747" t="s">
        <v>8302</v>
      </c>
      <c r="C3747" t="s">
        <v>5338</v>
      </c>
      <c r="E3747" t="s">
        <v>49</v>
      </c>
      <c r="I3747" s="53">
        <v>0</v>
      </c>
      <c r="J3747" t="s">
        <v>51</v>
      </c>
      <c r="K3747" t="s">
        <v>49</v>
      </c>
      <c r="L3747" s="52" t="s">
        <v>52</v>
      </c>
    </row>
    <row r="3748" spans="1:12" x14ac:dyDescent="0.25">
      <c r="A3748">
        <v>23760243</v>
      </c>
      <c r="B3748" t="s">
        <v>5339</v>
      </c>
      <c r="C3748" t="s">
        <v>5340</v>
      </c>
      <c r="D3748">
        <v>23760243</v>
      </c>
      <c r="E3748" t="s">
        <v>49</v>
      </c>
      <c r="F3748">
        <v>1</v>
      </c>
      <c r="G3748" t="s">
        <v>50</v>
      </c>
      <c r="H3748">
        <v>91.67</v>
      </c>
      <c r="I3748">
        <v>0</v>
      </c>
      <c r="J3748" t="s">
        <v>51</v>
      </c>
      <c r="K3748" t="s">
        <v>49</v>
      </c>
      <c r="L3748" s="52" t="s">
        <v>52</v>
      </c>
    </row>
    <row r="3749" spans="1:12" x14ac:dyDescent="0.25">
      <c r="B3749" t="s">
        <v>8303</v>
      </c>
      <c r="C3749" t="s">
        <v>5341</v>
      </c>
      <c r="E3749" t="s">
        <v>49</v>
      </c>
      <c r="I3749" s="53">
        <v>0</v>
      </c>
      <c r="J3749" t="s">
        <v>51</v>
      </c>
      <c r="K3749" t="s">
        <v>49</v>
      </c>
      <c r="L3749" s="52" t="s">
        <v>52</v>
      </c>
    </row>
    <row r="3750" spans="1:12" x14ac:dyDescent="0.25">
      <c r="B3750" t="s">
        <v>8304</v>
      </c>
      <c r="C3750" t="s">
        <v>5342</v>
      </c>
      <c r="E3750" t="s">
        <v>49</v>
      </c>
      <c r="I3750" s="53">
        <v>0</v>
      </c>
      <c r="J3750" t="s">
        <v>51</v>
      </c>
      <c r="K3750" t="s">
        <v>49</v>
      </c>
      <c r="L3750" s="52" t="s">
        <v>52</v>
      </c>
    </row>
    <row r="3751" spans="1:12" x14ac:dyDescent="0.25">
      <c r="A3751">
        <v>10834955</v>
      </c>
      <c r="B3751" t="s">
        <v>5343</v>
      </c>
      <c r="C3751" t="s">
        <v>5344</v>
      </c>
      <c r="D3751">
        <v>10834955</v>
      </c>
      <c r="E3751" t="s">
        <v>49</v>
      </c>
      <c r="F3751">
        <v>8</v>
      </c>
      <c r="G3751" t="s">
        <v>117</v>
      </c>
      <c r="H3751">
        <v>108.33</v>
      </c>
      <c r="I3751">
        <v>1</v>
      </c>
      <c r="J3751" t="s">
        <v>118</v>
      </c>
      <c r="K3751" t="s">
        <v>49</v>
      </c>
      <c r="L3751" s="52" t="s">
        <v>56</v>
      </c>
    </row>
    <row r="3752" spans="1:12" x14ac:dyDescent="0.25">
      <c r="A3752">
        <v>23411511</v>
      </c>
      <c r="B3752" t="s">
        <v>5345</v>
      </c>
      <c r="C3752" t="s">
        <v>5346</v>
      </c>
      <c r="D3752">
        <v>23411511</v>
      </c>
      <c r="E3752" t="s">
        <v>49</v>
      </c>
      <c r="F3752">
        <v>1</v>
      </c>
      <c r="G3752" t="s">
        <v>50</v>
      </c>
      <c r="H3752">
        <v>91.67</v>
      </c>
      <c r="I3752">
        <v>1</v>
      </c>
      <c r="J3752" t="s">
        <v>51</v>
      </c>
      <c r="K3752" t="s">
        <v>49</v>
      </c>
      <c r="L3752" s="52" t="s">
        <v>56</v>
      </c>
    </row>
    <row r="3753" spans="1:12" x14ac:dyDescent="0.25">
      <c r="A3753">
        <v>23380624</v>
      </c>
      <c r="B3753" t="s">
        <v>5347</v>
      </c>
      <c r="C3753" t="s">
        <v>5348</v>
      </c>
      <c r="D3753">
        <v>23380624</v>
      </c>
      <c r="E3753" t="s">
        <v>49</v>
      </c>
      <c r="F3753">
        <v>0</v>
      </c>
      <c r="G3753" t="s">
        <v>50</v>
      </c>
      <c r="H3753">
        <v>91.67</v>
      </c>
      <c r="I3753">
        <v>0</v>
      </c>
      <c r="J3753" t="s">
        <v>51</v>
      </c>
      <c r="K3753" t="s">
        <v>49</v>
      </c>
      <c r="L3753" s="52" t="s">
        <v>52</v>
      </c>
    </row>
    <row r="3754" spans="1:12" x14ac:dyDescent="0.25">
      <c r="B3754" t="s">
        <v>8305</v>
      </c>
      <c r="C3754" t="s">
        <v>5349</v>
      </c>
      <c r="E3754" t="s">
        <v>49</v>
      </c>
      <c r="I3754" s="53">
        <v>0</v>
      </c>
      <c r="J3754" t="s">
        <v>51</v>
      </c>
      <c r="K3754" t="s">
        <v>49</v>
      </c>
      <c r="L3754" s="52" t="s">
        <v>52</v>
      </c>
    </row>
    <row r="3755" spans="1:12" x14ac:dyDescent="0.25">
      <c r="A3755">
        <v>21004819</v>
      </c>
      <c r="B3755" t="s">
        <v>8306</v>
      </c>
      <c r="C3755" t="s">
        <v>5350</v>
      </c>
      <c r="D3755">
        <v>21004819</v>
      </c>
      <c r="E3755" t="s">
        <v>49</v>
      </c>
      <c r="F3755">
        <v>1</v>
      </c>
      <c r="G3755" t="s">
        <v>50</v>
      </c>
      <c r="H3755">
        <v>91.67</v>
      </c>
      <c r="I3755" s="53">
        <v>2</v>
      </c>
      <c r="J3755" t="s">
        <v>51</v>
      </c>
      <c r="K3755" t="s">
        <v>49</v>
      </c>
      <c r="L3755" s="52" t="s">
        <v>56</v>
      </c>
    </row>
    <row r="3756" spans="1:12" x14ac:dyDescent="0.25">
      <c r="A3756">
        <v>10960270</v>
      </c>
      <c r="B3756" t="s">
        <v>8307</v>
      </c>
      <c r="C3756" t="s">
        <v>5351</v>
      </c>
      <c r="D3756">
        <v>10960270</v>
      </c>
      <c r="E3756" t="s">
        <v>49</v>
      </c>
      <c r="F3756">
        <v>3</v>
      </c>
      <c r="G3756" t="s">
        <v>74</v>
      </c>
      <c r="H3756">
        <v>100</v>
      </c>
      <c r="I3756" s="53">
        <v>1</v>
      </c>
      <c r="J3756" t="s">
        <v>8594</v>
      </c>
      <c r="K3756" t="s">
        <v>49</v>
      </c>
      <c r="L3756" s="52" t="s">
        <v>56</v>
      </c>
    </row>
    <row r="3757" spans="1:12" x14ac:dyDescent="0.25">
      <c r="A3757">
        <v>23004725</v>
      </c>
      <c r="B3757" t="s">
        <v>5352</v>
      </c>
      <c r="C3757" t="s">
        <v>5353</v>
      </c>
      <c r="D3757">
        <v>23004725</v>
      </c>
      <c r="E3757" t="s">
        <v>49</v>
      </c>
      <c r="F3757">
        <v>6</v>
      </c>
      <c r="G3757" t="s">
        <v>90</v>
      </c>
      <c r="H3757">
        <v>100</v>
      </c>
      <c r="I3757">
        <v>1</v>
      </c>
      <c r="J3757" t="s">
        <v>91</v>
      </c>
      <c r="K3757" t="s">
        <v>49</v>
      </c>
      <c r="L3757" s="52" t="s">
        <v>56</v>
      </c>
    </row>
    <row r="3758" spans="1:12" x14ac:dyDescent="0.25">
      <c r="B3758" t="s">
        <v>8308</v>
      </c>
      <c r="C3758" t="s">
        <v>5354</v>
      </c>
      <c r="E3758" t="s">
        <v>49</v>
      </c>
      <c r="I3758" s="53">
        <v>1</v>
      </c>
      <c r="J3758" t="s">
        <v>51</v>
      </c>
      <c r="K3758" t="s">
        <v>49</v>
      </c>
      <c r="L3758" s="52" t="s">
        <v>52</v>
      </c>
    </row>
    <row r="3759" spans="1:12" x14ac:dyDescent="0.25">
      <c r="A3759">
        <v>23651835</v>
      </c>
      <c r="B3759" t="s">
        <v>8309</v>
      </c>
      <c r="C3759" t="s">
        <v>5355</v>
      </c>
      <c r="D3759">
        <v>23651835</v>
      </c>
      <c r="E3759" t="s">
        <v>49</v>
      </c>
      <c r="F3759">
        <v>1</v>
      </c>
      <c r="G3759" t="s">
        <v>50</v>
      </c>
      <c r="H3759">
        <v>91.67</v>
      </c>
      <c r="I3759" s="53">
        <v>1</v>
      </c>
      <c r="J3759" t="s">
        <v>51</v>
      </c>
      <c r="K3759" t="s">
        <v>49</v>
      </c>
      <c r="L3759" s="52" t="s">
        <v>52</v>
      </c>
    </row>
    <row r="3760" spans="1:12" x14ac:dyDescent="0.25">
      <c r="B3760" t="s">
        <v>8310</v>
      </c>
      <c r="C3760" t="s">
        <v>5356</v>
      </c>
      <c r="E3760" t="s">
        <v>49</v>
      </c>
      <c r="I3760" s="53">
        <v>0</v>
      </c>
      <c r="J3760" t="s">
        <v>8590</v>
      </c>
      <c r="K3760" t="s">
        <v>49</v>
      </c>
      <c r="L3760" s="52" t="s">
        <v>52</v>
      </c>
    </row>
    <row r="3761" spans="1:12" x14ac:dyDescent="0.25">
      <c r="B3761" t="s">
        <v>8311</v>
      </c>
      <c r="C3761" t="s">
        <v>5357</v>
      </c>
      <c r="E3761" t="s">
        <v>49</v>
      </c>
      <c r="I3761" s="53">
        <v>0</v>
      </c>
      <c r="J3761" t="s">
        <v>8594</v>
      </c>
      <c r="K3761" t="s">
        <v>49</v>
      </c>
      <c r="L3761" s="52" t="s">
        <v>52</v>
      </c>
    </row>
    <row r="3762" spans="1:12" x14ac:dyDescent="0.25">
      <c r="B3762" t="s">
        <v>8312</v>
      </c>
      <c r="C3762" t="s">
        <v>5358</v>
      </c>
      <c r="E3762" t="s">
        <v>49</v>
      </c>
      <c r="I3762" s="53">
        <v>0</v>
      </c>
      <c r="J3762" t="s">
        <v>8594</v>
      </c>
      <c r="K3762" t="s">
        <v>49</v>
      </c>
      <c r="L3762" s="52" t="s">
        <v>52</v>
      </c>
    </row>
    <row r="3763" spans="1:12" x14ac:dyDescent="0.25">
      <c r="B3763" t="s">
        <v>8313</v>
      </c>
      <c r="C3763" t="s">
        <v>5359</v>
      </c>
      <c r="E3763" t="s">
        <v>49</v>
      </c>
      <c r="I3763" s="53">
        <v>2</v>
      </c>
      <c r="J3763" t="s">
        <v>51</v>
      </c>
      <c r="K3763" t="s">
        <v>49</v>
      </c>
      <c r="L3763" s="52" t="s">
        <v>52</v>
      </c>
    </row>
    <row r="3764" spans="1:12" x14ac:dyDescent="0.25">
      <c r="A3764">
        <v>10860851</v>
      </c>
      <c r="B3764" t="s">
        <v>5360</v>
      </c>
      <c r="C3764" t="s">
        <v>5361</v>
      </c>
      <c r="D3764">
        <v>10860851</v>
      </c>
      <c r="E3764" t="s">
        <v>49</v>
      </c>
      <c r="F3764">
        <v>0</v>
      </c>
      <c r="G3764" t="s">
        <v>50</v>
      </c>
      <c r="H3764">
        <v>98.4</v>
      </c>
      <c r="I3764">
        <v>0</v>
      </c>
      <c r="J3764" t="s">
        <v>51</v>
      </c>
      <c r="K3764" t="s">
        <v>49</v>
      </c>
      <c r="L3764" s="52" t="s">
        <v>52</v>
      </c>
    </row>
    <row r="3765" spans="1:12" x14ac:dyDescent="0.25">
      <c r="B3765" t="s">
        <v>8314</v>
      </c>
      <c r="C3765" t="s">
        <v>5362</v>
      </c>
      <c r="E3765" t="s">
        <v>49</v>
      </c>
      <c r="I3765" s="53">
        <v>2</v>
      </c>
      <c r="J3765" t="s">
        <v>51</v>
      </c>
      <c r="K3765" t="s">
        <v>49</v>
      </c>
      <c r="L3765" s="52" t="s">
        <v>52</v>
      </c>
    </row>
    <row r="3766" spans="1:12" x14ac:dyDescent="0.25">
      <c r="A3766">
        <v>24015225</v>
      </c>
      <c r="B3766" t="s">
        <v>5363</v>
      </c>
      <c r="C3766" t="s">
        <v>5364</v>
      </c>
      <c r="D3766">
        <v>24015225</v>
      </c>
      <c r="E3766" t="s">
        <v>49</v>
      </c>
      <c r="F3766">
        <v>0</v>
      </c>
      <c r="G3766" t="s">
        <v>50</v>
      </c>
      <c r="H3766">
        <v>91.67</v>
      </c>
      <c r="I3766">
        <v>0</v>
      </c>
      <c r="J3766" t="s">
        <v>51</v>
      </c>
      <c r="K3766" t="s">
        <v>49</v>
      </c>
      <c r="L3766" s="52" t="s">
        <v>52</v>
      </c>
    </row>
    <row r="3767" spans="1:12" x14ac:dyDescent="0.25">
      <c r="B3767" t="s">
        <v>8315</v>
      </c>
      <c r="C3767" t="s">
        <v>5365</v>
      </c>
      <c r="E3767" t="s">
        <v>49</v>
      </c>
      <c r="I3767" s="53">
        <v>3</v>
      </c>
      <c r="J3767" t="s">
        <v>8591</v>
      </c>
      <c r="K3767" t="s">
        <v>49</v>
      </c>
      <c r="L3767" s="52" t="s">
        <v>52</v>
      </c>
    </row>
    <row r="3768" spans="1:12" x14ac:dyDescent="0.25">
      <c r="B3768" t="s">
        <v>8316</v>
      </c>
      <c r="C3768" t="s">
        <v>5366</v>
      </c>
      <c r="E3768" t="s">
        <v>49</v>
      </c>
      <c r="I3768" s="53">
        <v>0</v>
      </c>
      <c r="J3768" t="s">
        <v>51</v>
      </c>
      <c r="K3768" t="s">
        <v>49</v>
      </c>
      <c r="L3768" s="52" t="s">
        <v>52</v>
      </c>
    </row>
    <row r="3769" spans="1:12" x14ac:dyDescent="0.25">
      <c r="B3769" t="s">
        <v>8317</v>
      </c>
      <c r="C3769" t="s">
        <v>5367</v>
      </c>
      <c r="E3769" t="s">
        <v>49</v>
      </c>
      <c r="I3769" s="53">
        <v>1</v>
      </c>
      <c r="J3769" t="s">
        <v>8590</v>
      </c>
      <c r="K3769" t="s">
        <v>49</v>
      </c>
      <c r="L3769" s="52" t="s">
        <v>52</v>
      </c>
    </row>
    <row r="3770" spans="1:12" x14ac:dyDescent="0.25">
      <c r="A3770">
        <v>21000745</v>
      </c>
      <c r="B3770" t="s">
        <v>5368</v>
      </c>
      <c r="C3770" t="s">
        <v>5369</v>
      </c>
      <c r="D3770">
        <v>21000745</v>
      </c>
      <c r="E3770" t="s">
        <v>49</v>
      </c>
      <c r="F3770">
        <v>0</v>
      </c>
      <c r="G3770" t="s">
        <v>74</v>
      </c>
      <c r="H3770">
        <v>100</v>
      </c>
      <c r="I3770">
        <v>0</v>
      </c>
      <c r="J3770" t="s">
        <v>75</v>
      </c>
      <c r="K3770" t="s">
        <v>49</v>
      </c>
      <c r="L3770" s="52" t="s">
        <v>56</v>
      </c>
    </row>
    <row r="3771" spans="1:12" x14ac:dyDescent="0.25">
      <c r="A3771">
        <v>21008071</v>
      </c>
      <c r="B3771" t="s">
        <v>5370</v>
      </c>
      <c r="C3771" t="s">
        <v>5371</v>
      </c>
      <c r="D3771">
        <v>21008071</v>
      </c>
      <c r="E3771" t="s">
        <v>49</v>
      </c>
      <c r="F3771">
        <v>0</v>
      </c>
      <c r="H3771">
        <v>91.67</v>
      </c>
      <c r="I3771">
        <v>0</v>
      </c>
      <c r="J3771" t="s">
        <v>51</v>
      </c>
      <c r="K3771" t="s">
        <v>49</v>
      </c>
      <c r="L3771" s="52" t="s">
        <v>56</v>
      </c>
    </row>
    <row r="3772" spans="1:12" x14ac:dyDescent="0.25">
      <c r="A3772">
        <v>10855535</v>
      </c>
      <c r="B3772" t="s">
        <v>5372</v>
      </c>
      <c r="C3772" t="s">
        <v>5373</v>
      </c>
      <c r="D3772">
        <v>10855535</v>
      </c>
      <c r="E3772" t="s">
        <v>71</v>
      </c>
      <c r="F3772">
        <v>3</v>
      </c>
      <c r="G3772" t="s">
        <v>74</v>
      </c>
      <c r="H3772">
        <v>106.41</v>
      </c>
      <c r="I3772">
        <v>0</v>
      </c>
      <c r="J3772" t="s">
        <v>75</v>
      </c>
      <c r="K3772" t="s">
        <v>71</v>
      </c>
      <c r="L3772" s="52" t="s">
        <v>56</v>
      </c>
    </row>
    <row r="3773" spans="1:12" x14ac:dyDescent="0.25">
      <c r="B3773" t="s">
        <v>8318</v>
      </c>
      <c r="C3773" t="s">
        <v>5374</v>
      </c>
      <c r="E3773" t="s">
        <v>49</v>
      </c>
      <c r="I3773" s="53">
        <v>1</v>
      </c>
      <c r="J3773" t="s">
        <v>51</v>
      </c>
      <c r="K3773" t="s">
        <v>49</v>
      </c>
      <c r="L3773" s="52" t="s">
        <v>52</v>
      </c>
    </row>
    <row r="3774" spans="1:12" x14ac:dyDescent="0.25">
      <c r="B3774" t="s">
        <v>8319</v>
      </c>
      <c r="C3774" t="s">
        <v>5375</v>
      </c>
      <c r="E3774" t="s">
        <v>49</v>
      </c>
      <c r="I3774" s="53">
        <v>0</v>
      </c>
      <c r="J3774" t="s">
        <v>51</v>
      </c>
      <c r="K3774" t="s">
        <v>49</v>
      </c>
      <c r="L3774" s="52" t="s">
        <v>52</v>
      </c>
    </row>
    <row r="3775" spans="1:12" x14ac:dyDescent="0.25">
      <c r="B3775" t="s">
        <v>8320</v>
      </c>
      <c r="C3775" t="s">
        <v>5376</v>
      </c>
      <c r="E3775" t="s">
        <v>49</v>
      </c>
      <c r="I3775" s="53">
        <v>0</v>
      </c>
      <c r="J3775" t="s">
        <v>51</v>
      </c>
      <c r="K3775" t="s">
        <v>49</v>
      </c>
      <c r="L3775" s="52" t="s">
        <v>52</v>
      </c>
    </row>
    <row r="3776" spans="1:12" x14ac:dyDescent="0.25">
      <c r="B3776" t="s">
        <v>8321</v>
      </c>
      <c r="C3776" t="s">
        <v>5377</v>
      </c>
      <c r="E3776" t="s">
        <v>49</v>
      </c>
      <c r="I3776" s="53">
        <v>2</v>
      </c>
      <c r="J3776" t="s">
        <v>51</v>
      </c>
      <c r="K3776" t="s">
        <v>49</v>
      </c>
      <c r="L3776" s="52" t="s">
        <v>52</v>
      </c>
    </row>
    <row r="3777" spans="1:12" x14ac:dyDescent="0.25">
      <c r="B3777" t="s">
        <v>8322</v>
      </c>
      <c r="C3777" t="s">
        <v>5378</v>
      </c>
      <c r="E3777" t="s">
        <v>49</v>
      </c>
      <c r="I3777" s="53">
        <v>1</v>
      </c>
      <c r="J3777" t="s">
        <v>8594</v>
      </c>
      <c r="K3777" t="s">
        <v>49</v>
      </c>
      <c r="L3777" s="52" t="s">
        <v>52</v>
      </c>
    </row>
    <row r="3778" spans="1:12" x14ac:dyDescent="0.25">
      <c r="A3778">
        <v>10849674</v>
      </c>
      <c r="B3778" t="s">
        <v>5379</v>
      </c>
      <c r="C3778" t="s">
        <v>5380</v>
      </c>
      <c r="D3778">
        <v>10849674</v>
      </c>
      <c r="E3778" t="s">
        <v>49</v>
      </c>
      <c r="F3778">
        <v>13</v>
      </c>
      <c r="G3778" t="s">
        <v>50</v>
      </c>
      <c r="H3778">
        <v>98.4</v>
      </c>
      <c r="I3778">
        <v>2</v>
      </c>
      <c r="J3778" t="s">
        <v>51</v>
      </c>
      <c r="K3778" t="s">
        <v>49</v>
      </c>
      <c r="L3778" s="52" t="s">
        <v>52</v>
      </c>
    </row>
    <row r="3779" spans="1:12" x14ac:dyDescent="0.25">
      <c r="A3779">
        <v>11020096</v>
      </c>
      <c r="B3779" t="s">
        <v>5381</v>
      </c>
      <c r="C3779" t="s">
        <v>5382</v>
      </c>
      <c r="D3779">
        <v>11020096</v>
      </c>
      <c r="E3779" t="s">
        <v>49</v>
      </c>
      <c r="F3779">
        <v>0</v>
      </c>
      <c r="G3779" t="s">
        <v>50</v>
      </c>
      <c r="H3779">
        <v>98.4</v>
      </c>
      <c r="I3779">
        <v>0</v>
      </c>
      <c r="J3779" t="s">
        <v>51</v>
      </c>
      <c r="K3779" t="s">
        <v>49</v>
      </c>
      <c r="L3779" s="52" t="s">
        <v>52</v>
      </c>
    </row>
    <row r="3780" spans="1:12" x14ac:dyDescent="0.25">
      <c r="A3780">
        <v>12084674</v>
      </c>
      <c r="B3780" t="s">
        <v>5383</v>
      </c>
      <c r="C3780" t="s">
        <v>5384</v>
      </c>
      <c r="D3780">
        <v>12084674</v>
      </c>
      <c r="E3780" t="s">
        <v>49</v>
      </c>
      <c r="F3780">
        <v>0</v>
      </c>
      <c r="G3780" t="s">
        <v>50</v>
      </c>
      <c r="H3780">
        <v>100</v>
      </c>
      <c r="I3780">
        <v>1</v>
      </c>
      <c r="J3780" t="s">
        <v>75</v>
      </c>
      <c r="K3780" t="s">
        <v>49</v>
      </c>
      <c r="L3780" s="52" t="s">
        <v>56</v>
      </c>
    </row>
    <row r="3781" spans="1:12" x14ac:dyDescent="0.25">
      <c r="A3781">
        <v>10864277</v>
      </c>
      <c r="B3781" t="s">
        <v>5385</v>
      </c>
      <c r="C3781" t="s">
        <v>5386</v>
      </c>
      <c r="D3781">
        <v>10864277</v>
      </c>
      <c r="E3781" t="s">
        <v>49</v>
      </c>
      <c r="F3781">
        <v>3</v>
      </c>
      <c r="G3781" t="s">
        <v>101</v>
      </c>
      <c r="H3781">
        <v>112.5</v>
      </c>
      <c r="I3781">
        <v>1</v>
      </c>
      <c r="J3781" t="s">
        <v>102</v>
      </c>
      <c r="K3781" t="s">
        <v>49</v>
      </c>
      <c r="L3781" s="52" t="s">
        <v>56</v>
      </c>
    </row>
    <row r="3782" spans="1:12" x14ac:dyDescent="0.25">
      <c r="A3782">
        <v>24012322</v>
      </c>
      <c r="B3782" t="s">
        <v>8323</v>
      </c>
      <c r="C3782" t="s">
        <v>5387</v>
      </c>
      <c r="D3782">
        <v>24012322</v>
      </c>
      <c r="E3782" t="s">
        <v>49</v>
      </c>
      <c r="F3782">
        <v>0</v>
      </c>
      <c r="G3782" t="s">
        <v>50</v>
      </c>
      <c r="H3782">
        <v>91.67</v>
      </c>
      <c r="I3782" s="53">
        <v>1</v>
      </c>
      <c r="J3782" t="s">
        <v>51</v>
      </c>
      <c r="K3782" t="s">
        <v>49</v>
      </c>
      <c r="L3782" s="52" t="s">
        <v>56</v>
      </c>
    </row>
    <row r="3783" spans="1:12" x14ac:dyDescent="0.25">
      <c r="B3783" t="s">
        <v>8324</v>
      </c>
      <c r="C3783" t="s">
        <v>5388</v>
      </c>
      <c r="E3783" t="s">
        <v>49</v>
      </c>
      <c r="I3783" s="53">
        <v>3</v>
      </c>
      <c r="J3783" t="s">
        <v>8590</v>
      </c>
      <c r="K3783" t="s">
        <v>49</v>
      </c>
      <c r="L3783" s="52" t="s">
        <v>52</v>
      </c>
    </row>
    <row r="3784" spans="1:12" x14ac:dyDescent="0.25">
      <c r="B3784" t="s">
        <v>8325</v>
      </c>
      <c r="C3784" t="s">
        <v>5389</v>
      </c>
      <c r="E3784" t="s">
        <v>49</v>
      </c>
      <c r="I3784" s="53">
        <v>1</v>
      </c>
      <c r="J3784" t="s">
        <v>51</v>
      </c>
      <c r="K3784" t="s">
        <v>49</v>
      </c>
      <c r="L3784" s="52" t="s">
        <v>52</v>
      </c>
    </row>
    <row r="3785" spans="1:12" x14ac:dyDescent="0.25">
      <c r="B3785" t="s">
        <v>8326</v>
      </c>
      <c r="C3785" t="s">
        <v>5390</v>
      </c>
      <c r="E3785" t="s">
        <v>49</v>
      </c>
      <c r="I3785" s="53">
        <v>0</v>
      </c>
      <c r="J3785" t="s">
        <v>51</v>
      </c>
      <c r="K3785" t="s">
        <v>49</v>
      </c>
      <c r="L3785" s="52" t="s">
        <v>52</v>
      </c>
    </row>
    <row r="3786" spans="1:12" x14ac:dyDescent="0.25">
      <c r="B3786" t="s">
        <v>8327</v>
      </c>
      <c r="C3786" t="s">
        <v>5391</v>
      </c>
      <c r="E3786" t="s">
        <v>49</v>
      </c>
      <c r="I3786" s="53">
        <v>0</v>
      </c>
      <c r="J3786" t="s">
        <v>51</v>
      </c>
      <c r="K3786" t="s">
        <v>49</v>
      </c>
      <c r="L3786" s="52" t="s">
        <v>52</v>
      </c>
    </row>
    <row r="3787" spans="1:12" x14ac:dyDescent="0.25">
      <c r="B3787" t="s">
        <v>8328</v>
      </c>
      <c r="C3787" t="s">
        <v>5394</v>
      </c>
      <c r="E3787" t="s">
        <v>49</v>
      </c>
      <c r="I3787" s="53">
        <v>0</v>
      </c>
      <c r="J3787" t="s">
        <v>8594</v>
      </c>
      <c r="K3787" t="s">
        <v>49</v>
      </c>
      <c r="L3787" s="52" t="s">
        <v>52</v>
      </c>
    </row>
    <row r="3788" spans="1:12" x14ac:dyDescent="0.25">
      <c r="A3788">
        <v>23726439</v>
      </c>
      <c r="B3788" t="s">
        <v>5392</v>
      </c>
      <c r="C3788" t="s">
        <v>5393</v>
      </c>
      <c r="D3788">
        <v>23726439</v>
      </c>
      <c r="E3788" t="s">
        <v>49</v>
      </c>
      <c r="F3788">
        <v>0</v>
      </c>
      <c r="G3788" t="s">
        <v>50</v>
      </c>
      <c r="H3788">
        <v>91.67</v>
      </c>
      <c r="I3788">
        <v>0</v>
      </c>
      <c r="J3788" t="s">
        <v>51</v>
      </c>
      <c r="K3788" t="s">
        <v>49</v>
      </c>
      <c r="L3788" s="52" t="s">
        <v>52</v>
      </c>
    </row>
    <row r="3789" spans="1:12" x14ac:dyDescent="0.25">
      <c r="B3789" t="s">
        <v>8329</v>
      </c>
      <c r="C3789" t="s">
        <v>5395</v>
      </c>
      <c r="E3789" t="s">
        <v>49</v>
      </c>
      <c r="I3789" s="53">
        <v>0</v>
      </c>
      <c r="J3789" t="s">
        <v>51</v>
      </c>
      <c r="K3789" t="s">
        <v>49</v>
      </c>
      <c r="L3789" s="52" t="s">
        <v>52</v>
      </c>
    </row>
    <row r="3790" spans="1:12" x14ac:dyDescent="0.25">
      <c r="B3790" t="s">
        <v>8330</v>
      </c>
      <c r="C3790" t="s">
        <v>5396</v>
      </c>
      <c r="E3790" t="s">
        <v>49</v>
      </c>
      <c r="I3790" s="53">
        <v>0</v>
      </c>
      <c r="J3790" t="s">
        <v>51</v>
      </c>
      <c r="K3790" t="s">
        <v>49</v>
      </c>
      <c r="L3790" s="52" t="s">
        <v>52</v>
      </c>
    </row>
    <row r="3791" spans="1:12" x14ac:dyDescent="0.25">
      <c r="A3791">
        <v>10862296</v>
      </c>
      <c r="B3791" t="s">
        <v>5397</v>
      </c>
      <c r="C3791" t="s">
        <v>5398</v>
      </c>
      <c r="D3791">
        <v>10862296</v>
      </c>
      <c r="E3791" t="s">
        <v>71</v>
      </c>
      <c r="F3791">
        <v>4</v>
      </c>
      <c r="G3791" t="s">
        <v>50</v>
      </c>
      <c r="H3791">
        <v>98.4</v>
      </c>
      <c r="I3791">
        <v>0</v>
      </c>
      <c r="J3791" t="s">
        <v>51</v>
      </c>
      <c r="K3791" t="s">
        <v>71</v>
      </c>
      <c r="L3791" s="52" t="s">
        <v>56</v>
      </c>
    </row>
    <row r="3792" spans="1:12" x14ac:dyDescent="0.25">
      <c r="A3792">
        <v>10974629</v>
      </c>
      <c r="B3792" t="s">
        <v>5399</v>
      </c>
      <c r="C3792" t="s">
        <v>5400</v>
      </c>
      <c r="D3792">
        <v>10974629</v>
      </c>
      <c r="E3792" t="s">
        <v>49</v>
      </c>
      <c r="F3792">
        <v>1</v>
      </c>
      <c r="G3792" t="s">
        <v>74</v>
      </c>
      <c r="H3792">
        <v>100</v>
      </c>
      <c r="I3792">
        <v>1</v>
      </c>
      <c r="J3792" t="s">
        <v>75</v>
      </c>
      <c r="K3792" t="s">
        <v>49</v>
      </c>
      <c r="L3792" s="52" t="s">
        <v>56</v>
      </c>
    </row>
    <row r="3793" spans="1:12" x14ac:dyDescent="0.25">
      <c r="A3793">
        <v>10895486</v>
      </c>
      <c r="B3793" t="s">
        <v>5401</v>
      </c>
      <c r="C3793" t="s">
        <v>5402</v>
      </c>
      <c r="D3793">
        <v>10895486</v>
      </c>
      <c r="E3793" t="s">
        <v>49</v>
      </c>
      <c r="F3793">
        <v>0</v>
      </c>
      <c r="G3793" t="s">
        <v>50</v>
      </c>
      <c r="H3793">
        <v>98.4</v>
      </c>
      <c r="I3793">
        <v>0</v>
      </c>
      <c r="J3793" t="s">
        <v>51</v>
      </c>
      <c r="K3793" t="s">
        <v>49</v>
      </c>
      <c r="L3793" s="52" t="s">
        <v>56</v>
      </c>
    </row>
    <row r="3794" spans="1:12" x14ac:dyDescent="0.25">
      <c r="B3794" t="s">
        <v>8331</v>
      </c>
      <c r="C3794" t="s">
        <v>5403</v>
      </c>
      <c r="E3794" t="s">
        <v>49</v>
      </c>
      <c r="I3794" s="53">
        <v>1</v>
      </c>
      <c r="J3794" t="s">
        <v>8594</v>
      </c>
      <c r="K3794" t="s">
        <v>49</v>
      </c>
      <c r="L3794" s="52" t="s">
        <v>52</v>
      </c>
    </row>
    <row r="3795" spans="1:12" x14ac:dyDescent="0.25">
      <c r="B3795" t="s">
        <v>8332</v>
      </c>
      <c r="C3795" t="s">
        <v>5404</v>
      </c>
      <c r="E3795" t="s">
        <v>49</v>
      </c>
      <c r="I3795" s="53">
        <v>1</v>
      </c>
      <c r="J3795" t="s">
        <v>51</v>
      </c>
      <c r="K3795" t="s">
        <v>49</v>
      </c>
      <c r="L3795" s="52" t="s">
        <v>52</v>
      </c>
    </row>
    <row r="3796" spans="1:12" x14ac:dyDescent="0.25">
      <c r="A3796">
        <v>23857740</v>
      </c>
      <c r="B3796" t="s">
        <v>5405</v>
      </c>
      <c r="C3796" t="s">
        <v>5406</v>
      </c>
      <c r="D3796">
        <v>23857740</v>
      </c>
      <c r="E3796" t="s">
        <v>49</v>
      </c>
      <c r="F3796">
        <v>0</v>
      </c>
      <c r="G3796" t="s">
        <v>74</v>
      </c>
      <c r="H3796">
        <v>100</v>
      </c>
      <c r="I3796">
        <v>0</v>
      </c>
      <c r="J3796" t="s">
        <v>75</v>
      </c>
      <c r="K3796" t="s">
        <v>49</v>
      </c>
      <c r="L3796" s="52" t="s">
        <v>56</v>
      </c>
    </row>
    <row r="3797" spans="1:12" x14ac:dyDescent="0.25">
      <c r="B3797" t="s">
        <v>8333</v>
      </c>
      <c r="C3797" t="s">
        <v>5407</v>
      </c>
      <c r="E3797" t="s">
        <v>49</v>
      </c>
      <c r="I3797" s="53">
        <v>0</v>
      </c>
      <c r="J3797" t="s">
        <v>51</v>
      </c>
      <c r="K3797" t="s">
        <v>49</v>
      </c>
      <c r="L3797" s="52" t="s">
        <v>52</v>
      </c>
    </row>
    <row r="3798" spans="1:12" x14ac:dyDescent="0.25">
      <c r="A3798">
        <v>23358584</v>
      </c>
      <c r="B3798" t="s">
        <v>5408</v>
      </c>
      <c r="C3798" t="s">
        <v>5409</v>
      </c>
      <c r="D3798">
        <v>23358584</v>
      </c>
      <c r="E3798" t="s">
        <v>49</v>
      </c>
      <c r="G3798" t="s">
        <v>117</v>
      </c>
      <c r="H3798">
        <v>108.33</v>
      </c>
      <c r="I3798">
        <v>1</v>
      </c>
      <c r="J3798" t="s">
        <v>118</v>
      </c>
      <c r="K3798" t="s">
        <v>49</v>
      </c>
      <c r="L3798" s="52" t="s">
        <v>56</v>
      </c>
    </row>
    <row r="3799" spans="1:12" x14ac:dyDescent="0.25">
      <c r="A3799">
        <v>10863048</v>
      </c>
      <c r="B3799" t="s">
        <v>5410</v>
      </c>
      <c r="C3799" t="s">
        <v>5411</v>
      </c>
      <c r="D3799">
        <v>10863048</v>
      </c>
      <c r="E3799" t="s">
        <v>49</v>
      </c>
      <c r="F3799">
        <v>3</v>
      </c>
      <c r="G3799" t="s">
        <v>117</v>
      </c>
      <c r="H3799">
        <v>108.33</v>
      </c>
      <c r="I3799">
        <v>2</v>
      </c>
      <c r="J3799" t="s">
        <v>118</v>
      </c>
      <c r="K3799" t="s">
        <v>49</v>
      </c>
      <c r="L3799" s="52" t="s">
        <v>56</v>
      </c>
    </row>
    <row r="3800" spans="1:12" x14ac:dyDescent="0.25">
      <c r="A3800">
        <v>23778221</v>
      </c>
      <c r="B3800" t="s">
        <v>5412</v>
      </c>
      <c r="C3800" t="s">
        <v>5413</v>
      </c>
      <c r="D3800">
        <v>23778221</v>
      </c>
      <c r="E3800" t="s">
        <v>49</v>
      </c>
      <c r="F3800">
        <v>1</v>
      </c>
      <c r="G3800" t="s">
        <v>50</v>
      </c>
      <c r="H3800">
        <v>91.67</v>
      </c>
      <c r="I3800">
        <v>0</v>
      </c>
      <c r="J3800" t="s">
        <v>51</v>
      </c>
      <c r="K3800" t="s">
        <v>49</v>
      </c>
      <c r="L3800" s="52" t="s">
        <v>52</v>
      </c>
    </row>
    <row r="3801" spans="1:12" x14ac:dyDescent="0.25">
      <c r="B3801" t="s">
        <v>8334</v>
      </c>
      <c r="C3801" t="s">
        <v>5414</v>
      </c>
      <c r="E3801" t="s">
        <v>49</v>
      </c>
      <c r="I3801" s="53">
        <v>1</v>
      </c>
      <c r="J3801" t="s">
        <v>8594</v>
      </c>
      <c r="K3801" t="s">
        <v>49</v>
      </c>
      <c r="L3801" s="52" t="s">
        <v>52</v>
      </c>
    </row>
    <row r="3802" spans="1:12" x14ac:dyDescent="0.25">
      <c r="B3802" t="s">
        <v>8335</v>
      </c>
      <c r="C3802" t="s">
        <v>5415</v>
      </c>
      <c r="E3802" t="s">
        <v>49</v>
      </c>
      <c r="I3802" s="53">
        <v>1</v>
      </c>
      <c r="J3802" t="s">
        <v>51</v>
      </c>
      <c r="K3802" t="s">
        <v>49</v>
      </c>
      <c r="L3802" s="52" t="s">
        <v>52</v>
      </c>
    </row>
    <row r="3803" spans="1:12" x14ac:dyDescent="0.25">
      <c r="B3803" t="s">
        <v>8336</v>
      </c>
      <c r="C3803" t="s">
        <v>5416</v>
      </c>
      <c r="E3803" t="s">
        <v>49</v>
      </c>
      <c r="I3803" s="53">
        <v>3</v>
      </c>
      <c r="J3803" t="s">
        <v>51</v>
      </c>
      <c r="K3803" t="s">
        <v>49</v>
      </c>
      <c r="L3803" s="52" t="s">
        <v>52</v>
      </c>
    </row>
    <row r="3804" spans="1:12" x14ac:dyDescent="0.25">
      <c r="A3804">
        <v>21002347</v>
      </c>
      <c r="B3804" t="s">
        <v>5417</v>
      </c>
      <c r="C3804" t="s">
        <v>5418</v>
      </c>
      <c r="D3804">
        <v>21002347</v>
      </c>
      <c r="E3804" t="s">
        <v>49</v>
      </c>
      <c r="F3804">
        <v>0</v>
      </c>
      <c r="G3804" t="s">
        <v>74</v>
      </c>
      <c r="H3804">
        <v>100</v>
      </c>
      <c r="I3804">
        <v>0</v>
      </c>
      <c r="J3804" t="s">
        <v>75</v>
      </c>
      <c r="K3804" t="s">
        <v>49</v>
      </c>
      <c r="L3804" s="52" t="s">
        <v>52</v>
      </c>
    </row>
    <row r="3805" spans="1:12" x14ac:dyDescent="0.25">
      <c r="A3805">
        <v>10843917</v>
      </c>
      <c r="B3805" t="s">
        <v>5419</v>
      </c>
      <c r="C3805" t="s">
        <v>5420</v>
      </c>
      <c r="D3805">
        <v>10843917</v>
      </c>
      <c r="E3805" t="s">
        <v>49</v>
      </c>
      <c r="F3805">
        <v>8</v>
      </c>
      <c r="G3805" t="s">
        <v>90</v>
      </c>
      <c r="H3805">
        <v>106.41</v>
      </c>
      <c r="I3805">
        <v>1</v>
      </c>
      <c r="J3805" t="s">
        <v>91</v>
      </c>
      <c r="K3805" t="s">
        <v>49</v>
      </c>
      <c r="L3805" s="52" t="s">
        <v>56</v>
      </c>
    </row>
    <row r="3806" spans="1:12" x14ac:dyDescent="0.25">
      <c r="B3806" t="s">
        <v>8337</v>
      </c>
      <c r="C3806" t="s">
        <v>5421</v>
      </c>
      <c r="E3806" t="s">
        <v>49</v>
      </c>
      <c r="I3806" s="53">
        <v>1</v>
      </c>
      <c r="J3806" t="s">
        <v>8594</v>
      </c>
      <c r="K3806" t="s">
        <v>49</v>
      </c>
      <c r="L3806" s="52" t="s">
        <v>52</v>
      </c>
    </row>
    <row r="3807" spans="1:12" x14ac:dyDescent="0.25">
      <c r="A3807">
        <v>10856741</v>
      </c>
      <c r="B3807" t="s">
        <v>5422</v>
      </c>
      <c r="C3807" t="s">
        <v>5423</v>
      </c>
      <c r="D3807">
        <v>10856741</v>
      </c>
      <c r="E3807" t="s">
        <v>71</v>
      </c>
      <c r="F3807">
        <v>1</v>
      </c>
      <c r="G3807" t="s">
        <v>50</v>
      </c>
      <c r="H3807">
        <v>98.4</v>
      </c>
      <c r="I3807">
        <v>1</v>
      </c>
      <c r="J3807" t="s">
        <v>51</v>
      </c>
      <c r="K3807" t="s">
        <v>71</v>
      </c>
      <c r="L3807" s="52" t="s">
        <v>56</v>
      </c>
    </row>
    <row r="3808" spans="1:12" x14ac:dyDescent="0.25">
      <c r="A3808">
        <v>10857131</v>
      </c>
      <c r="B3808" t="s">
        <v>5424</v>
      </c>
      <c r="C3808" t="s">
        <v>5425</v>
      </c>
      <c r="D3808">
        <v>10857131</v>
      </c>
      <c r="E3808" t="s">
        <v>49</v>
      </c>
      <c r="F3808">
        <v>0</v>
      </c>
      <c r="G3808" t="s">
        <v>50</v>
      </c>
      <c r="H3808">
        <v>98.4</v>
      </c>
      <c r="I3808">
        <v>0</v>
      </c>
      <c r="J3808" t="s">
        <v>51</v>
      </c>
      <c r="K3808" t="s">
        <v>49</v>
      </c>
      <c r="L3808" s="52" t="s">
        <v>56</v>
      </c>
    </row>
    <row r="3809" spans="1:12" x14ac:dyDescent="0.25">
      <c r="B3809" t="s">
        <v>8338</v>
      </c>
      <c r="C3809" t="s">
        <v>5426</v>
      </c>
      <c r="E3809" t="s">
        <v>49</v>
      </c>
      <c r="I3809" s="53">
        <v>1</v>
      </c>
      <c r="J3809" t="s">
        <v>51</v>
      </c>
      <c r="K3809" t="s">
        <v>49</v>
      </c>
      <c r="L3809" s="52" t="s">
        <v>52</v>
      </c>
    </row>
    <row r="3810" spans="1:12" x14ac:dyDescent="0.25">
      <c r="B3810" t="s">
        <v>8339</v>
      </c>
      <c r="C3810" t="s">
        <v>5427</v>
      </c>
      <c r="E3810" t="s">
        <v>49</v>
      </c>
      <c r="I3810" s="53">
        <v>0</v>
      </c>
      <c r="J3810" t="s">
        <v>51</v>
      </c>
      <c r="K3810" t="s">
        <v>49</v>
      </c>
      <c r="L3810" s="52" t="s">
        <v>52</v>
      </c>
    </row>
    <row r="3811" spans="1:12" x14ac:dyDescent="0.25">
      <c r="A3811">
        <v>21000752</v>
      </c>
      <c r="B3811" t="s">
        <v>5428</v>
      </c>
      <c r="C3811" t="s">
        <v>5429</v>
      </c>
      <c r="D3811">
        <v>21000752</v>
      </c>
      <c r="E3811" t="s">
        <v>49</v>
      </c>
      <c r="F3811">
        <v>0</v>
      </c>
      <c r="G3811" t="s">
        <v>50</v>
      </c>
      <c r="H3811">
        <v>91.67</v>
      </c>
      <c r="I3811">
        <v>0</v>
      </c>
      <c r="J3811" t="s">
        <v>51</v>
      </c>
      <c r="K3811" t="s">
        <v>49</v>
      </c>
      <c r="L3811" s="52" t="s">
        <v>52</v>
      </c>
    </row>
    <row r="3812" spans="1:12" x14ac:dyDescent="0.25">
      <c r="A3812">
        <v>23236830</v>
      </c>
      <c r="B3812" t="s">
        <v>5430</v>
      </c>
      <c r="C3812" t="s">
        <v>5431</v>
      </c>
      <c r="D3812">
        <v>23236830</v>
      </c>
      <c r="E3812" t="s">
        <v>49</v>
      </c>
      <c r="F3812">
        <v>1</v>
      </c>
      <c r="G3812" t="s">
        <v>117</v>
      </c>
      <c r="H3812">
        <v>108.33</v>
      </c>
      <c r="I3812">
        <v>1</v>
      </c>
      <c r="J3812" t="s">
        <v>118</v>
      </c>
      <c r="K3812" t="s">
        <v>49</v>
      </c>
      <c r="L3812" s="52" t="s">
        <v>56</v>
      </c>
    </row>
    <row r="3813" spans="1:12" x14ac:dyDescent="0.25">
      <c r="A3813">
        <v>10846057</v>
      </c>
      <c r="B3813" t="s">
        <v>5432</v>
      </c>
      <c r="C3813" t="s">
        <v>5433</v>
      </c>
      <c r="D3813">
        <v>10846057</v>
      </c>
      <c r="E3813" t="s">
        <v>49</v>
      </c>
      <c r="F3813">
        <v>6</v>
      </c>
      <c r="G3813" t="s">
        <v>74</v>
      </c>
      <c r="H3813">
        <v>100</v>
      </c>
      <c r="I3813">
        <v>0</v>
      </c>
      <c r="J3813" t="s">
        <v>75</v>
      </c>
      <c r="K3813" t="s">
        <v>49</v>
      </c>
      <c r="L3813" s="52" t="s">
        <v>52</v>
      </c>
    </row>
    <row r="3814" spans="1:12" x14ac:dyDescent="0.25">
      <c r="A3814">
        <v>23047469</v>
      </c>
      <c r="B3814" t="s">
        <v>5434</v>
      </c>
      <c r="C3814" t="s">
        <v>5435</v>
      </c>
      <c r="D3814">
        <v>23047469</v>
      </c>
      <c r="E3814" t="s">
        <v>71</v>
      </c>
      <c r="F3814">
        <v>0</v>
      </c>
      <c r="G3814" t="s">
        <v>74</v>
      </c>
      <c r="H3814">
        <v>106.41</v>
      </c>
      <c r="I3814">
        <v>0</v>
      </c>
      <c r="J3814" t="s">
        <v>75</v>
      </c>
      <c r="K3814" t="s">
        <v>71</v>
      </c>
      <c r="L3814" s="52" t="s">
        <v>56</v>
      </c>
    </row>
    <row r="3815" spans="1:12" x14ac:dyDescent="0.25">
      <c r="B3815" t="s">
        <v>8340</v>
      </c>
      <c r="C3815" t="s">
        <v>5440</v>
      </c>
      <c r="E3815" t="s">
        <v>49</v>
      </c>
      <c r="I3815" s="53">
        <v>1</v>
      </c>
      <c r="J3815" t="s">
        <v>8590</v>
      </c>
      <c r="K3815" t="s">
        <v>49</v>
      </c>
      <c r="L3815" s="52" t="s">
        <v>52</v>
      </c>
    </row>
    <row r="3816" spans="1:12" x14ac:dyDescent="0.25">
      <c r="B3816" t="s">
        <v>8341</v>
      </c>
      <c r="C3816" t="s">
        <v>5441</v>
      </c>
      <c r="E3816" t="s">
        <v>49</v>
      </c>
      <c r="I3816" s="53">
        <v>0</v>
      </c>
      <c r="J3816" t="s">
        <v>51</v>
      </c>
      <c r="K3816" t="s">
        <v>49</v>
      </c>
      <c r="L3816" s="52" t="s">
        <v>52</v>
      </c>
    </row>
    <row r="3817" spans="1:12" x14ac:dyDescent="0.25">
      <c r="A3817">
        <v>10842187</v>
      </c>
      <c r="B3817" t="s">
        <v>5436</v>
      </c>
      <c r="C3817" t="s">
        <v>5437</v>
      </c>
      <c r="D3817">
        <v>10842187</v>
      </c>
      <c r="E3817" t="s">
        <v>49</v>
      </c>
      <c r="F3817">
        <v>2</v>
      </c>
      <c r="G3817" t="s">
        <v>50</v>
      </c>
      <c r="H3817">
        <v>91.67</v>
      </c>
      <c r="I3817">
        <v>1</v>
      </c>
      <c r="J3817" t="s">
        <v>51</v>
      </c>
      <c r="K3817" t="s">
        <v>49</v>
      </c>
      <c r="L3817" s="52" t="s">
        <v>56</v>
      </c>
    </row>
    <row r="3818" spans="1:12" x14ac:dyDescent="0.25">
      <c r="B3818" t="s">
        <v>8342</v>
      </c>
      <c r="C3818" t="s">
        <v>5442</v>
      </c>
      <c r="E3818" t="s">
        <v>49</v>
      </c>
      <c r="I3818" s="53">
        <v>4</v>
      </c>
      <c r="J3818" t="s">
        <v>51</v>
      </c>
      <c r="K3818" t="s">
        <v>49</v>
      </c>
      <c r="L3818" s="52" t="s">
        <v>52</v>
      </c>
    </row>
    <row r="3819" spans="1:12" x14ac:dyDescent="0.25">
      <c r="A3819">
        <v>23122348</v>
      </c>
      <c r="B3819" t="s">
        <v>5438</v>
      </c>
      <c r="C3819" t="s">
        <v>5439</v>
      </c>
      <c r="D3819">
        <v>23122348</v>
      </c>
      <c r="E3819" t="s">
        <v>49</v>
      </c>
      <c r="F3819">
        <v>4</v>
      </c>
      <c r="G3819" t="s">
        <v>50</v>
      </c>
      <c r="H3819">
        <v>91.67</v>
      </c>
      <c r="I3819">
        <v>2</v>
      </c>
      <c r="J3819" t="s">
        <v>51</v>
      </c>
      <c r="K3819" t="s">
        <v>49</v>
      </c>
      <c r="L3819" s="52" t="s">
        <v>52</v>
      </c>
    </row>
    <row r="3820" spans="1:12" x14ac:dyDescent="0.25">
      <c r="B3820" t="s">
        <v>8343</v>
      </c>
      <c r="C3820" t="s">
        <v>5445</v>
      </c>
      <c r="E3820" t="s">
        <v>49</v>
      </c>
      <c r="I3820" s="53">
        <v>0</v>
      </c>
      <c r="J3820" t="s">
        <v>51</v>
      </c>
      <c r="K3820" t="s">
        <v>49</v>
      </c>
      <c r="L3820" s="52" t="s">
        <v>52</v>
      </c>
    </row>
    <row r="3821" spans="1:12" x14ac:dyDescent="0.25">
      <c r="B3821" t="s">
        <v>8344</v>
      </c>
      <c r="C3821" t="s">
        <v>5446</v>
      </c>
      <c r="E3821" t="s">
        <v>49</v>
      </c>
      <c r="I3821" s="53">
        <v>0</v>
      </c>
      <c r="J3821" t="s">
        <v>8593</v>
      </c>
      <c r="K3821" t="s">
        <v>49</v>
      </c>
      <c r="L3821" s="52" t="s">
        <v>56</v>
      </c>
    </row>
    <row r="3822" spans="1:12" x14ac:dyDescent="0.25">
      <c r="B3822" t="s">
        <v>8345</v>
      </c>
      <c r="C3822" t="s">
        <v>5447</v>
      </c>
      <c r="E3822" t="s">
        <v>49</v>
      </c>
      <c r="I3822" s="53">
        <v>1</v>
      </c>
      <c r="J3822" t="s">
        <v>51</v>
      </c>
      <c r="K3822" t="s">
        <v>49</v>
      </c>
      <c r="L3822" s="52" t="s">
        <v>52</v>
      </c>
    </row>
    <row r="3823" spans="1:12" x14ac:dyDescent="0.25">
      <c r="B3823" t="s">
        <v>8346</v>
      </c>
      <c r="C3823" t="s">
        <v>5448</v>
      </c>
      <c r="E3823" t="s">
        <v>49</v>
      </c>
      <c r="I3823" s="53">
        <v>0</v>
      </c>
      <c r="J3823" t="s">
        <v>51</v>
      </c>
      <c r="K3823" t="s">
        <v>49</v>
      </c>
      <c r="L3823" s="52" t="s">
        <v>52</v>
      </c>
    </row>
    <row r="3824" spans="1:12" x14ac:dyDescent="0.25">
      <c r="B3824" t="s">
        <v>8347</v>
      </c>
      <c r="C3824" t="s">
        <v>5449</v>
      </c>
      <c r="E3824" t="s">
        <v>49</v>
      </c>
      <c r="I3824" s="53">
        <v>0</v>
      </c>
      <c r="J3824" t="s">
        <v>51</v>
      </c>
      <c r="K3824" t="s">
        <v>49</v>
      </c>
      <c r="L3824" s="52" t="s">
        <v>52</v>
      </c>
    </row>
    <row r="3825" spans="1:12" x14ac:dyDescent="0.25">
      <c r="A3825">
        <v>23749217</v>
      </c>
      <c r="B3825" t="s">
        <v>5443</v>
      </c>
      <c r="C3825" t="s">
        <v>5444</v>
      </c>
      <c r="D3825">
        <v>23749217</v>
      </c>
      <c r="E3825" t="s">
        <v>49</v>
      </c>
      <c r="F3825">
        <v>0</v>
      </c>
      <c r="G3825" t="s">
        <v>50</v>
      </c>
      <c r="H3825">
        <v>91.67</v>
      </c>
      <c r="I3825">
        <v>0</v>
      </c>
      <c r="J3825" t="s">
        <v>51</v>
      </c>
      <c r="K3825" t="s">
        <v>49</v>
      </c>
      <c r="L3825" s="52" t="s">
        <v>56</v>
      </c>
    </row>
    <row r="3826" spans="1:12" x14ac:dyDescent="0.25">
      <c r="B3826" t="s">
        <v>8348</v>
      </c>
      <c r="C3826" t="s">
        <v>5450</v>
      </c>
      <c r="E3826" t="s">
        <v>49</v>
      </c>
      <c r="I3826" s="53">
        <v>1</v>
      </c>
      <c r="J3826" t="s">
        <v>51</v>
      </c>
      <c r="K3826" t="s">
        <v>49</v>
      </c>
      <c r="L3826" s="52" t="s">
        <v>52</v>
      </c>
    </row>
    <row r="3827" spans="1:12" x14ac:dyDescent="0.25">
      <c r="B3827" t="s">
        <v>8349</v>
      </c>
      <c r="C3827" t="s">
        <v>5451</v>
      </c>
      <c r="E3827" t="s">
        <v>49</v>
      </c>
      <c r="I3827" s="53">
        <v>1</v>
      </c>
      <c r="J3827" t="s">
        <v>51</v>
      </c>
      <c r="K3827" t="s">
        <v>49</v>
      </c>
      <c r="L3827" s="52" t="s">
        <v>52</v>
      </c>
    </row>
    <row r="3828" spans="1:12" x14ac:dyDescent="0.25">
      <c r="B3828" t="s">
        <v>8350</v>
      </c>
      <c r="C3828" t="s">
        <v>5452</v>
      </c>
      <c r="E3828" t="s">
        <v>49</v>
      </c>
      <c r="I3828" s="53">
        <v>0</v>
      </c>
      <c r="J3828" t="s">
        <v>51</v>
      </c>
      <c r="K3828" t="s">
        <v>49</v>
      </c>
      <c r="L3828" s="52" t="s">
        <v>52</v>
      </c>
    </row>
    <row r="3829" spans="1:12" x14ac:dyDescent="0.25">
      <c r="A3829">
        <v>10864534</v>
      </c>
      <c r="B3829" t="s">
        <v>5453</v>
      </c>
      <c r="D3829">
        <v>10864534</v>
      </c>
      <c r="E3829" t="s">
        <v>49</v>
      </c>
      <c r="H3829">
        <v>112.5</v>
      </c>
      <c r="J3829" t="s">
        <v>102</v>
      </c>
      <c r="K3829" t="s">
        <v>49</v>
      </c>
      <c r="L3829" s="52" t="s">
        <v>52</v>
      </c>
    </row>
    <row r="3830" spans="1:12" x14ac:dyDescent="0.25">
      <c r="B3830" t="s">
        <v>8351</v>
      </c>
      <c r="C3830" t="s">
        <v>5454</v>
      </c>
      <c r="E3830" t="s">
        <v>49</v>
      </c>
      <c r="I3830" s="53">
        <v>0</v>
      </c>
      <c r="J3830" t="s">
        <v>51</v>
      </c>
      <c r="K3830" t="s">
        <v>49</v>
      </c>
      <c r="L3830" s="52" t="s">
        <v>52</v>
      </c>
    </row>
    <row r="3831" spans="1:12" x14ac:dyDescent="0.25">
      <c r="A3831">
        <v>15309010</v>
      </c>
      <c r="B3831" t="s">
        <v>5455</v>
      </c>
      <c r="C3831" t="s">
        <v>5456</v>
      </c>
      <c r="D3831">
        <v>15309010</v>
      </c>
      <c r="E3831" t="s">
        <v>49</v>
      </c>
      <c r="F3831">
        <v>1</v>
      </c>
      <c r="G3831" t="s">
        <v>50</v>
      </c>
      <c r="H3831">
        <v>91.67</v>
      </c>
      <c r="I3831">
        <v>1</v>
      </c>
      <c r="J3831" t="s">
        <v>51</v>
      </c>
      <c r="K3831" t="s">
        <v>49</v>
      </c>
      <c r="L3831" s="52" t="s">
        <v>52</v>
      </c>
    </row>
    <row r="3832" spans="1:12" x14ac:dyDescent="0.25">
      <c r="A3832">
        <v>15074720</v>
      </c>
      <c r="B3832" t="s">
        <v>5457</v>
      </c>
      <c r="C3832" t="s">
        <v>5458</v>
      </c>
      <c r="D3832">
        <v>15074720</v>
      </c>
      <c r="E3832" t="s">
        <v>49</v>
      </c>
      <c r="F3832">
        <v>1</v>
      </c>
      <c r="H3832">
        <v>100</v>
      </c>
      <c r="I3832">
        <v>1</v>
      </c>
      <c r="J3832" t="s">
        <v>75</v>
      </c>
      <c r="K3832" t="s">
        <v>49</v>
      </c>
      <c r="L3832" s="52" t="s">
        <v>56</v>
      </c>
    </row>
    <row r="3833" spans="1:12" x14ac:dyDescent="0.25">
      <c r="A3833">
        <v>10835683</v>
      </c>
      <c r="B3833" t="s">
        <v>5459</v>
      </c>
      <c r="C3833" t="s">
        <v>5460</v>
      </c>
      <c r="D3833">
        <v>10835683</v>
      </c>
      <c r="E3833" t="s">
        <v>49</v>
      </c>
      <c r="F3833">
        <v>2</v>
      </c>
      <c r="G3833" t="s">
        <v>74</v>
      </c>
      <c r="H3833">
        <v>100</v>
      </c>
      <c r="I3833">
        <v>1</v>
      </c>
      <c r="J3833" t="s">
        <v>75</v>
      </c>
      <c r="K3833" t="s">
        <v>49</v>
      </c>
      <c r="L3833" s="52" t="s">
        <v>56</v>
      </c>
    </row>
    <row r="3834" spans="1:12" x14ac:dyDescent="0.25">
      <c r="A3834">
        <v>23594411</v>
      </c>
      <c r="B3834" t="s">
        <v>8352</v>
      </c>
      <c r="C3834" t="s">
        <v>5461</v>
      </c>
      <c r="D3834">
        <v>23594411</v>
      </c>
      <c r="E3834" t="s">
        <v>49</v>
      </c>
      <c r="F3834">
        <v>0</v>
      </c>
      <c r="G3834" t="s">
        <v>50</v>
      </c>
      <c r="H3834">
        <v>91.67</v>
      </c>
      <c r="I3834" s="53">
        <v>0</v>
      </c>
      <c r="J3834" t="s">
        <v>51</v>
      </c>
      <c r="K3834" t="s">
        <v>49</v>
      </c>
      <c r="L3834" s="52" t="s">
        <v>56</v>
      </c>
    </row>
    <row r="3835" spans="1:12" x14ac:dyDescent="0.25">
      <c r="A3835">
        <v>10839513</v>
      </c>
      <c r="B3835" t="s">
        <v>5462</v>
      </c>
      <c r="C3835" t="s">
        <v>5463</v>
      </c>
      <c r="D3835">
        <v>10839513</v>
      </c>
      <c r="E3835" t="s">
        <v>49</v>
      </c>
      <c r="F3835">
        <v>1</v>
      </c>
      <c r="G3835" t="s">
        <v>50</v>
      </c>
      <c r="H3835">
        <v>91.67</v>
      </c>
      <c r="I3835">
        <v>0</v>
      </c>
      <c r="J3835" t="s">
        <v>51</v>
      </c>
      <c r="K3835" t="s">
        <v>49</v>
      </c>
      <c r="L3835" s="52" t="s">
        <v>56</v>
      </c>
    </row>
    <row r="3836" spans="1:12" x14ac:dyDescent="0.25">
      <c r="A3836">
        <v>23109184</v>
      </c>
      <c r="B3836" t="s">
        <v>5464</v>
      </c>
      <c r="C3836" t="s">
        <v>5465</v>
      </c>
      <c r="D3836">
        <v>23109184</v>
      </c>
      <c r="E3836" t="s">
        <v>49</v>
      </c>
      <c r="F3836">
        <v>2</v>
      </c>
      <c r="G3836" t="s">
        <v>50</v>
      </c>
      <c r="H3836">
        <v>91.67</v>
      </c>
      <c r="I3836">
        <v>2</v>
      </c>
      <c r="J3836" t="s">
        <v>51</v>
      </c>
      <c r="K3836" t="s">
        <v>49</v>
      </c>
      <c r="L3836" s="52" t="s">
        <v>56</v>
      </c>
    </row>
    <row r="3837" spans="1:12" x14ac:dyDescent="0.25">
      <c r="B3837" t="s">
        <v>8353</v>
      </c>
      <c r="C3837" t="s">
        <v>5466</v>
      </c>
      <c r="E3837" t="s">
        <v>49</v>
      </c>
      <c r="I3837" s="53">
        <v>1</v>
      </c>
      <c r="J3837" t="s">
        <v>8592</v>
      </c>
      <c r="K3837" t="s">
        <v>49</v>
      </c>
      <c r="L3837" s="52" t="s">
        <v>52</v>
      </c>
    </row>
    <row r="3838" spans="1:12" x14ac:dyDescent="0.25">
      <c r="A3838">
        <v>10854878</v>
      </c>
      <c r="B3838" t="s">
        <v>5467</v>
      </c>
      <c r="C3838" t="s">
        <v>5468</v>
      </c>
      <c r="D3838">
        <v>10854878</v>
      </c>
      <c r="E3838" t="s">
        <v>49</v>
      </c>
      <c r="F3838">
        <v>10</v>
      </c>
      <c r="G3838" t="s">
        <v>74</v>
      </c>
      <c r="H3838">
        <v>106.41</v>
      </c>
      <c r="I3838">
        <v>0</v>
      </c>
      <c r="J3838" t="s">
        <v>75</v>
      </c>
      <c r="K3838" t="s">
        <v>49</v>
      </c>
      <c r="L3838" s="52" t="s">
        <v>56</v>
      </c>
    </row>
    <row r="3839" spans="1:12" x14ac:dyDescent="0.25">
      <c r="B3839" t="s">
        <v>8354</v>
      </c>
      <c r="C3839" t="s">
        <v>5469</v>
      </c>
      <c r="E3839" t="s">
        <v>49</v>
      </c>
      <c r="I3839" s="53">
        <v>1</v>
      </c>
      <c r="J3839" t="s">
        <v>8590</v>
      </c>
      <c r="K3839" t="s">
        <v>49</v>
      </c>
      <c r="L3839" s="52" t="s">
        <v>56</v>
      </c>
    </row>
    <row r="3840" spans="1:12" x14ac:dyDescent="0.25">
      <c r="A3840">
        <v>10853140</v>
      </c>
      <c r="B3840" t="s">
        <v>5470</v>
      </c>
      <c r="C3840" t="s">
        <v>5471</v>
      </c>
      <c r="D3840">
        <v>10853140</v>
      </c>
      <c r="E3840" t="s">
        <v>71</v>
      </c>
      <c r="F3840">
        <v>0</v>
      </c>
      <c r="G3840" t="s">
        <v>74</v>
      </c>
      <c r="H3840">
        <v>100</v>
      </c>
      <c r="I3840">
        <v>0</v>
      </c>
      <c r="J3840" t="s">
        <v>75</v>
      </c>
      <c r="K3840" t="s">
        <v>71</v>
      </c>
      <c r="L3840" s="52" t="s">
        <v>56</v>
      </c>
    </row>
    <row r="3841" spans="1:12" x14ac:dyDescent="0.25">
      <c r="A3841">
        <v>23634817</v>
      </c>
      <c r="B3841" t="s">
        <v>8355</v>
      </c>
      <c r="C3841" t="s">
        <v>5472</v>
      </c>
      <c r="D3841">
        <v>23634817</v>
      </c>
      <c r="E3841" t="s">
        <v>49</v>
      </c>
      <c r="F3841">
        <v>0</v>
      </c>
      <c r="G3841" t="s">
        <v>50</v>
      </c>
      <c r="H3841">
        <v>91.67</v>
      </c>
      <c r="I3841" s="53">
        <v>0</v>
      </c>
      <c r="J3841" t="s">
        <v>51</v>
      </c>
      <c r="K3841" t="s">
        <v>49</v>
      </c>
      <c r="L3841" s="52" t="s">
        <v>52</v>
      </c>
    </row>
    <row r="3842" spans="1:12" x14ac:dyDescent="0.25">
      <c r="B3842" t="s">
        <v>8356</v>
      </c>
      <c r="C3842" t="s">
        <v>5473</v>
      </c>
      <c r="E3842" t="s">
        <v>49</v>
      </c>
      <c r="I3842" s="53">
        <v>1</v>
      </c>
      <c r="J3842" t="s">
        <v>51</v>
      </c>
      <c r="K3842" t="s">
        <v>49</v>
      </c>
      <c r="L3842" s="52" t="s">
        <v>52</v>
      </c>
    </row>
    <row r="3843" spans="1:12" x14ac:dyDescent="0.25">
      <c r="B3843" t="s">
        <v>8357</v>
      </c>
      <c r="C3843" t="s">
        <v>5474</v>
      </c>
      <c r="E3843" t="s">
        <v>49</v>
      </c>
      <c r="I3843" s="53">
        <v>0</v>
      </c>
      <c r="J3843" t="s">
        <v>51</v>
      </c>
      <c r="K3843" t="s">
        <v>49</v>
      </c>
      <c r="L3843" s="52" t="s">
        <v>52</v>
      </c>
    </row>
    <row r="3844" spans="1:12" x14ac:dyDescent="0.25">
      <c r="A3844">
        <v>23001115</v>
      </c>
      <c r="B3844" t="s">
        <v>8358</v>
      </c>
      <c r="C3844" t="s">
        <v>5475</v>
      </c>
      <c r="D3844">
        <v>23001115</v>
      </c>
      <c r="E3844" t="s">
        <v>49</v>
      </c>
      <c r="F3844">
        <v>0</v>
      </c>
      <c r="G3844" t="s">
        <v>50</v>
      </c>
      <c r="H3844">
        <v>91.67</v>
      </c>
      <c r="I3844">
        <v>0</v>
      </c>
      <c r="J3844" t="s">
        <v>51</v>
      </c>
      <c r="K3844" t="s">
        <v>49</v>
      </c>
      <c r="L3844" s="52" t="s">
        <v>56</v>
      </c>
    </row>
    <row r="3845" spans="1:12" x14ac:dyDescent="0.25">
      <c r="A3845">
        <v>23533331</v>
      </c>
      <c r="B3845" t="s">
        <v>5476</v>
      </c>
      <c r="C3845" t="s">
        <v>5477</v>
      </c>
      <c r="D3845">
        <v>23533331</v>
      </c>
      <c r="E3845" t="s">
        <v>49</v>
      </c>
      <c r="F3845">
        <v>0</v>
      </c>
      <c r="G3845" t="s">
        <v>50</v>
      </c>
      <c r="H3845">
        <v>91.67</v>
      </c>
      <c r="I3845">
        <v>0</v>
      </c>
      <c r="J3845" t="s">
        <v>51</v>
      </c>
      <c r="K3845" t="s">
        <v>49</v>
      </c>
      <c r="L3845" s="52" t="s">
        <v>56</v>
      </c>
    </row>
    <row r="3846" spans="1:12" x14ac:dyDescent="0.25">
      <c r="B3846" t="s">
        <v>8359</v>
      </c>
      <c r="C3846" t="s">
        <v>5478</v>
      </c>
      <c r="E3846" t="s">
        <v>49</v>
      </c>
      <c r="I3846" s="53">
        <v>1</v>
      </c>
      <c r="J3846" t="s">
        <v>8590</v>
      </c>
      <c r="K3846" t="s">
        <v>49</v>
      </c>
      <c r="L3846" s="52" t="s">
        <v>52</v>
      </c>
    </row>
    <row r="3847" spans="1:12" x14ac:dyDescent="0.25">
      <c r="A3847">
        <v>14080156</v>
      </c>
      <c r="B3847" t="s">
        <v>5479</v>
      </c>
      <c r="C3847" t="s">
        <v>5480</v>
      </c>
      <c r="D3847">
        <v>14080156</v>
      </c>
      <c r="E3847" t="s">
        <v>49</v>
      </c>
      <c r="F3847">
        <v>0</v>
      </c>
      <c r="G3847" t="s">
        <v>50</v>
      </c>
      <c r="H3847">
        <v>91.67</v>
      </c>
      <c r="I3847">
        <v>0</v>
      </c>
      <c r="J3847" t="s">
        <v>51</v>
      </c>
      <c r="K3847" t="s">
        <v>49</v>
      </c>
      <c r="L3847" s="52" t="s">
        <v>56</v>
      </c>
    </row>
    <row r="3848" spans="1:12" x14ac:dyDescent="0.25">
      <c r="B3848" t="s">
        <v>8360</v>
      </c>
      <c r="C3848" t="s">
        <v>5481</v>
      </c>
      <c r="E3848" t="s">
        <v>49</v>
      </c>
      <c r="I3848" s="53">
        <v>0</v>
      </c>
      <c r="J3848" t="s">
        <v>8594</v>
      </c>
      <c r="K3848" t="s">
        <v>49</v>
      </c>
      <c r="L3848" s="52" t="s">
        <v>52</v>
      </c>
    </row>
    <row r="3849" spans="1:12" x14ac:dyDescent="0.25">
      <c r="A3849">
        <v>12092088</v>
      </c>
      <c r="B3849" t="s">
        <v>5482</v>
      </c>
      <c r="C3849" t="s">
        <v>5483</v>
      </c>
      <c r="D3849">
        <v>12092088</v>
      </c>
      <c r="E3849" t="s">
        <v>49</v>
      </c>
      <c r="F3849">
        <v>0</v>
      </c>
      <c r="G3849" t="s">
        <v>50</v>
      </c>
      <c r="H3849">
        <v>91.67</v>
      </c>
      <c r="I3849">
        <v>0</v>
      </c>
      <c r="J3849" t="s">
        <v>51</v>
      </c>
      <c r="K3849" t="s">
        <v>49</v>
      </c>
      <c r="L3849" s="52" t="s">
        <v>52</v>
      </c>
    </row>
    <row r="3850" spans="1:12" x14ac:dyDescent="0.25">
      <c r="B3850" t="s">
        <v>8361</v>
      </c>
      <c r="C3850" t="s">
        <v>5484</v>
      </c>
      <c r="E3850" t="s">
        <v>49</v>
      </c>
      <c r="I3850" s="53">
        <v>1</v>
      </c>
      <c r="J3850" t="s">
        <v>8590</v>
      </c>
      <c r="K3850" t="s">
        <v>49</v>
      </c>
      <c r="L3850" s="52" t="s">
        <v>52</v>
      </c>
    </row>
    <row r="3851" spans="1:12" x14ac:dyDescent="0.25">
      <c r="B3851" t="s">
        <v>8362</v>
      </c>
      <c r="C3851" t="s">
        <v>5485</v>
      </c>
      <c r="E3851" t="s">
        <v>49</v>
      </c>
      <c r="I3851" s="53">
        <v>2</v>
      </c>
      <c r="J3851" t="s">
        <v>51</v>
      </c>
      <c r="K3851" t="s">
        <v>49</v>
      </c>
      <c r="L3851" s="52" t="s">
        <v>52</v>
      </c>
    </row>
    <row r="3852" spans="1:12" x14ac:dyDescent="0.25">
      <c r="B3852" t="s">
        <v>8363</v>
      </c>
      <c r="C3852" t="s">
        <v>5486</v>
      </c>
      <c r="E3852" t="s">
        <v>49</v>
      </c>
      <c r="I3852" s="53">
        <v>0</v>
      </c>
      <c r="J3852" t="s">
        <v>8593</v>
      </c>
      <c r="K3852" t="s">
        <v>49</v>
      </c>
      <c r="L3852" s="52" t="s">
        <v>52</v>
      </c>
    </row>
    <row r="3853" spans="1:12" x14ac:dyDescent="0.25">
      <c r="B3853" t="s">
        <v>8364</v>
      </c>
      <c r="C3853" t="s">
        <v>5487</v>
      </c>
      <c r="E3853" t="s">
        <v>49</v>
      </c>
      <c r="I3853" s="53">
        <v>0</v>
      </c>
      <c r="J3853" t="s">
        <v>51</v>
      </c>
      <c r="K3853" t="s">
        <v>49</v>
      </c>
      <c r="L3853" s="52" t="s">
        <v>52</v>
      </c>
    </row>
    <row r="3854" spans="1:12" x14ac:dyDescent="0.25">
      <c r="B3854" t="s">
        <v>8365</v>
      </c>
      <c r="C3854" t="s">
        <v>5488</v>
      </c>
      <c r="E3854" t="s">
        <v>49</v>
      </c>
      <c r="I3854" s="53">
        <v>1</v>
      </c>
      <c r="J3854" t="s">
        <v>51</v>
      </c>
      <c r="K3854" t="s">
        <v>49</v>
      </c>
      <c r="L3854" s="52" t="s">
        <v>52</v>
      </c>
    </row>
    <row r="3855" spans="1:12" x14ac:dyDescent="0.25">
      <c r="B3855" t="s">
        <v>8366</v>
      </c>
      <c r="C3855" t="s">
        <v>5489</v>
      </c>
      <c r="E3855" t="s">
        <v>49</v>
      </c>
      <c r="I3855" s="53">
        <v>0</v>
      </c>
      <c r="J3855" t="s">
        <v>51</v>
      </c>
      <c r="K3855" t="s">
        <v>49</v>
      </c>
      <c r="L3855" s="52" t="s">
        <v>52</v>
      </c>
    </row>
    <row r="3856" spans="1:12" x14ac:dyDescent="0.25">
      <c r="A3856">
        <v>10938042</v>
      </c>
      <c r="B3856" t="s">
        <v>5490</v>
      </c>
      <c r="C3856" t="s">
        <v>5491</v>
      </c>
      <c r="D3856">
        <v>10938042</v>
      </c>
      <c r="E3856" t="s">
        <v>49</v>
      </c>
      <c r="F3856">
        <v>2</v>
      </c>
      <c r="G3856" t="s">
        <v>50</v>
      </c>
      <c r="H3856">
        <v>91.67</v>
      </c>
      <c r="I3856">
        <v>0</v>
      </c>
      <c r="J3856" t="s">
        <v>51</v>
      </c>
      <c r="K3856" t="s">
        <v>49</v>
      </c>
      <c r="L3856" s="52" t="s">
        <v>52</v>
      </c>
    </row>
    <row r="3857" spans="1:12" x14ac:dyDescent="0.25">
      <c r="B3857" t="s">
        <v>8367</v>
      </c>
      <c r="C3857" t="s">
        <v>5492</v>
      </c>
      <c r="E3857" t="s">
        <v>49</v>
      </c>
      <c r="I3857" s="53">
        <v>1</v>
      </c>
      <c r="J3857" t="s">
        <v>8594</v>
      </c>
      <c r="K3857" t="s">
        <v>49</v>
      </c>
      <c r="L3857" s="52" t="s">
        <v>52</v>
      </c>
    </row>
    <row r="3858" spans="1:12" x14ac:dyDescent="0.25">
      <c r="A3858">
        <v>10866751</v>
      </c>
      <c r="B3858" t="s">
        <v>8368</v>
      </c>
      <c r="C3858" t="s">
        <v>5493</v>
      </c>
      <c r="D3858">
        <v>10866751</v>
      </c>
      <c r="E3858" t="s">
        <v>49</v>
      </c>
      <c r="F3858">
        <v>7</v>
      </c>
      <c r="G3858" t="s">
        <v>74</v>
      </c>
      <c r="H3858">
        <v>106.41</v>
      </c>
      <c r="I3858" s="53">
        <v>0</v>
      </c>
      <c r="J3858" t="s">
        <v>8594</v>
      </c>
      <c r="K3858" t="s">
        <v>49</v>
      </c>
      <c r="L3858" s="52" t="s">
        <v>56</v>
      </c>
    </row>
    <row r="3859" spans="1:12" x14ac:dyDescent="0.25">
      <c r="A3859">
        <v>23236766</v>
      </c>
      <c r="B3859" t="s">
        <v>5494</v>
      </c>
      <c r="C3859" t="s">
        <v>5495</v>
      </c>
      <c r="D3859">
        <v>23236766</v>
      </c>
      <c r="E3859" t="s">
        <v>71</v>
      </c>
      <c r="F3859">
        <v>0</v>
      </c>
      <c r="G3859" t="s">
        <v>50</v>
      </c>
      <c r="H3859">
        <v>91.67</v>
      </c>
      <c r="I3859">
        <v>0</v>
      </c>
      <c r="J3859" t="s">
        <v>51</v>
      </c>
      <c r="K3859" t="s">
        <v>71</v>
      </c>
      <c r="L3859" s="52" t="s">
        <v>56</v>
      </c>
    </row>
    <row r="3860" spans="1:12" x14ac:dyDescent="0.25">
      <c r="B3860" t="s">
        <v>8369</v>
      </c>
      <c r="C3860" t="s">
        <v>5496</v>
      </c>
      <c r="E3860" t="s">
        <v>49</v>
      </c>
      <c r="I3860" s="53">
        <v>2</v>
      </c>
      <c r="J3860" t="s">
        <v>8593</v>
      </c>
      <c r="K3860" t="s">
        <v>49</v>
      </c>
      <c r="L3860" s="52" t="s">
        <v>52</v>
      </c>
    </row>
    <row r="3861" spans="1:12" x14ac:dyDescent="0.25">
      <c r="A3861">
        <v>23047933</v>
      </c>
      <c r="B3861" t="s">
        <v>5497</v>
      </c>
      <c r="C3861" t="s">
        <v>5498</v>
      </c>
      <c r="D3861">
        <v>23047933</v>
      </c>
      <c r="E3861" t="s">
        <v>49</v>
      </c>
      <c r="F3861">
        <v>0</v>
      </c>
      <c r="G3861" t="s">
        <v>50</v>
      </c>
      <c r="H3861">
        <v>91.67</v>
      </c>
      <c r="I3861">
        <v>0</v>
      </c>
      <c r="J3861" t="s">
        <v>51</v>
      </c>
      <c r="K3861" t="s">
        <v>49</v>
      </c>
      <c r="L3861" s="52" t="s">
        <v>52</v>
      </c>
    </row>
    <row r="3862" spans="1:12" x14ac:dyDescent="0.25">
      <c r="B3862" t="s">
        <v>8370</v>
      </c>
      <c r="C3862" t="s">
        <v>5499</v>
      </c>
      <c r="E3862" t="s">
        <v>49</v>
      </c>
      <c r="I3862" s="53">
        <v>0</v>
      </c>
      <c r="J3862" t="s">
        <v>51</v>
      </c>
      <c r="K3862" t="s">
        <v>49</v>
      </c>
      <c r="L3862" s="52" t="s">
        <v>52</v>
      </c>
    </row>
    <row r="3863" spans="1:12" x14ac:dyDescent="0.25">
      <c r="A3863">
        <v>21004698</v>
      </c>
      <c r="B3863" t="s">
        <v>8371</v>
      </c>
      <c r="C3863" t="s">
        <v>5500</v>
      </c>
      <c r="D3863">
        <v>21004698</v>
      </c>
      <c r="E3863" t="s">
        <v>49</v>
      </c>
      <c r="F3863">
        <v>0</v>
      </c>
      <c r="G3863" t="s">
        <v>50</v>
      </c>
      <c r="H3863">
        <v>91.67</v>
      </c>
      <c r="I3863" s="53">
        <v>0</v>
      </c>
      <c r="J3863" t="s">
        <v>51</v>
      </c>
      <c r="K3863" t="s">
        <v>49</v>
      </c>
      <c r="L3863" s="52" t="s">
        <v>52</v>
      </c>
    </row>
    <row r="3864" spans="1:12" x14ac:dyDescent="0.25">
      <c r="B3864" t="s">
        <v>8372</v>
      </c>
      <c r="C3864" t="s">
        <v>5501</v>
      </c>
      <c r="E3864" t="s">
        <v>49</v>
      </c>
      <c r="I3864" s="53">
        <v>1</v>
      </c>
      <c r="J3864" t="s">
        <v>8594</v>
      </c>
      <c r="K3864" t="s">
        <v>49</v>
      </c>
      <c r="L3864" s="52" t="s">
        <v>52</v>
      </c>
    </row>
    <row r="3865" spans="1:12" x14ac:dyDescent="0.25">
      <c r="B3865" t="s">
        <v>8373</v>
      </c>
      <c r="C3865" t="s">
        <v>5502</v>
      </c>
      <c r="E3865" t="s">
        <v>49</v>
      </c>
      <c r="I3865" s="53">
        <v>0</v>
      </c>
      <c r="J3865" t="s">
        <v>51</v>
      </c>
      <c r="K3865" t="s">
        <v>49</v>
      </c>
      <c r="L3865" s="52" t="s">
        <v>52</v>
      </c>
    </row>
    <row r="3866" spans="1:12" x14ac:dyDescent="0.25">
      <c r="A3866">
        <v>23149031</v>
      </c>
      <c r="B3866" t="s">
        <v>5503</v>
      </c>
      <c r="C3866" t="s">
        <v>5504</v>
      </c>
      <c r="D3866">
        <v>23149031</v>
      </c>
      <c r="E3866" t="s">
        <v>49</v>
      </c>
      <c r="F3866">
        <v>0</v>
      </c>
      <c r="G3866" t="s">
        <v>74</v>
      </c>
      <c r="H3866">
        <v>106.41</v>
      </c>
      <c r="I3866">
        <v>0</v>
      </c>
      <c r="J3866" t="s">
        <v>75</v>
      </c>
      <c r="K3866" t="s">
        <v>49</v>
      </c>
      <c r="L3866" s="52" t="s">
        <v>56</v>
      </c>
    </row>
    <row r="3867" spans="1:12" x14ac:dyDescent="0.25">
      <c r="B3867" t="s">
        <v>8374</v>
      </c>
      <c r="C3867" t="s">
        <v>5505</v>
      </c>
      <c r="E3867" t="s">
        <v>49</v>
      </c>
      <c r="I3867" s="53">
        <v>1</v>
      </c>
      <c r="J3867" t="s">
        <v>8594</v>
      </c>
      <c r="K3867" t="s">
        <v>49</v>
      </c>
      <c r="L3867" s="52" t="s">
        <v>52</v>
      </c>
    </row>
    <row r="3868" spans="1:12" x14ac:dyDescent="0.25">
      <c r="A3868">
        <v>23453058</v>
      </c>
      <c r="B3868" t="s">
        <v>5506</v>
      </c>
      <c r="C3868" t="s">
        <v>5507</v>
      </c>
      <c r="D3868">
        <v>23453058</v>
      </c>
      <c r="E3868" t="s">
        <v>71</v>
      </c>
      <c r="F3868">
        <v>1</v>
      </c>
      <c r="G3868" t="s">
        <v>74</v>
      </c>
      <c r="H3868">
        <v>106.41</v>
      </c>
      <c r="I3868">
        <v>1</v>
      </c>
      <c r="J3868" t="s">
        <v>75</v>
      </c>
      <c r="K3868" t="s">
        <v>71</v>
      </c>
      <c r="L3868" s="52" t="s">
        <v>56</v>
      </c>
    </row>
    <row r="3869" spans="1:12" x14ac:dyDescent="0.25">
      <c r="B3869" t="s">
        <v>8375</v>
      </c>
      <c r="C3869" t="s">
        <v>5508</v>
      </c>
      <c r="E3869" t="s">
        <v>49</v>
      </c>
      <c r="I3869" s="53">
        <v>0</v>
      </c>
      <c r="J3869" t="s">
        <v>8594</v>
      </c>
      <c r="K3869" t="s">
        <v>49</v>
      </c>
      <c r="L3869" s="52" t="s">
        <v>52</v>
      </c>
    </row>
    <row r="3870" spans="1:12" x14ac:dyDescent="0.25">
      <c r="B3870" t="s">
        <v>8376</v>
      </c>
      <c r="C3870" t="s">
        <v>5509</v>
      </c>
      <c r="E3870" t="s">
        <v>49</v>
      </c>
      <c r="I3870" s="53">
        <v>0</v>
      </c>
      <c r="J3870" t="s">
        <v>8594</v>
      </c>
      <c r="K3870" t="s">
        <v>49</v>
      </c>
      <c r="L3870" s="52" t="s">
        <v>52</v>
      </c>
    </row>
    <row r="3871" spans="1:12" x14ac:dyDescent="0.25">
      <c r="A3871">
        <v>23726362</v>
      </c>
      <c r="B3871" t="s">
        <v>5510</v>
      </c>
      <c r="C3871" t="s">
        <v>5511</v>
      </c>
      <c r="D3871">
        <v>23726362</v>
      </c>
      <c r="E3871" t="s">
        <v>49</v>
      </c>
      <c r="F3871">
        <v>0</v>
      </c>
      <c r="G3871" t="s">
        <v>50</v>
      </c>
      <c r="H3871">
        <v>91.67</v>
      </c>
      <c r="I3871">
        <v>0</v>
      </c>
      <c r="J3871" t="s">
        <v>51</v>
      </c>
      <c r="K3871" t="s">
        <v>49</v>
      </c>
      <c r="L3871" s="52" t="s">
        <v>52</v>
      </c>
    </row>
    <row r="3872" spans="1:12" x14ac:dyDescent="0.25">
      <c r="B3872" t="s">
        <v>8377</v>
      </c>
      <c r="C3872" t="s">
        <v>5512</v>
      </c>
      <c r="E3872" t="s">
        <v>49</v>
      </c>
      <c r="I3872" s="53">
        <v>1</v>
      </c>
      <c r="J3872" t="s">
        <v>8594</v>
      </c>
      <c r="K3872" t="s">
        <v>49</v>
      </c>
      <c r="L3872" s="52" t="s">
        <v>52</v>
      </c>
    </row>
    <row r="3873" spans="1:12" x14ac:dyDescent="0.25">
      <c r="A3873">
        <v>10886936</v>
      </c>
      <c r="B3873" t="s">
        <v>5513</v>
      </c>
      <c r="C3873" t="s">
        <v>5514</v>
      </c>
      <c r="D3873">
        <v>10886936</v>
      </c>
      <c r="E3873" t="s">
        <v>49</v>
      </c>
      <c r="G3873" t="s">
        <v>101</v>
      </c>
      <c r="H3873">
        <v>112.5</v>
      </c>
      <c r="I3873">
        <v>0</v>
      </c>
      <c r="J3873" t="s">
        <v>102</v>
      </c>
      <c r="K3873" t="s">
        <v>49</v>
      </c>
      <c r="L3873" s="52" t="s">
        <v>52</v>
      </c>
    </row>
    <row r="3874" spans="1:12" x14ac:dyDescent="0.25">
      <c r="B3874" t="s">
        <v>8378</v>
      </c>
      <c r="C3874" t="s">
        <v>5515</v>
      </c>
      <c r="E3874" t="s">
        <v>49</v>
      </c>
      <c r="I3874" s="53">
        <v>0</v>
      </c>
      <c r="J3874" t="s">
        <v>8594</v>
      </c>
      <c r="K3874" t="s">
        <v>49</v>
      </c>
      <c r="L3874" s="52" t="s">
        <v>52</v>
      </c>
    </row>
    <row r="3875" spans="1:12" x14ac:dyDescent="0.25">
      <c r="B3875" t="s">
        <v>8379</v>
      </c>
      <c r="C3875" t="s">
        <v>5516</v>
      </c>
      <c r="E3875" t="s">
        <v>49</v>
      </c>
      <c r="I3875" s="53">
        <v>0</v>
      </c>
      <c r="J3875" t="s">
        <v>8594</v>
      </c>
      <c r="K3875" t="s">
        <v>49</v>
      </c>
      <c r="L3875" s="52" t="s">
        <v>52</v>
      </c>
    </row>
    <row r="3876" spans="1:12" x14ac:dyDescent="0.25">
      <c r="B3876" t="s">
        <v>8380</v>
      </c>
      <c r="C3876" t="s">
        <v>5517</v>
      </c>
      <c r="E3876" t="s">
        <v>49</v>
      </c>
      <c r="I3876" s="53">
        <v>2</v>
      </c>
      <c r="J3876" t="s">
        <v>51</v>
      </c>
      <c r="K3876" t="s">
        <v>49</v>
      </c>
      <c r="L3876" s="52" t="s">
        <v>52</v>
      </c>
    </row>
    <row r="3877" spans="1:12" x14ac:dyDescent="0.25">
      <c r="B3877" t="s">
        <v>8381</v>
      </c>
      <c r="C3877" t="s">
        <v>5518</v>
      </c>
      <c r="E3877" t="s">
        <v>49</v>
      </c>
      <c r="I3877" s="53">
        <v>0</v>
      </c>
      <c r="J3877" t="s">
        <v>51</v>
      </c>
      <c r="K3877" t="s">
        <v>49</v>
      </c>
      <c r="L3877" s="52" t="s">
        <v>52</v>
      </c>
    </row>
    <row r="3878" spans="1:12" x14ac:dyDescent="0.25">
      <c r="B3878" t="s">
        <v>8382</v>
      </c>
      <c r="C3878" t="s">
        <v>5519</v>
      </c>
      <c r="E3878" t="s">
        <v>49</v>
      </c>
      <c r="I3878" s="53">
        <v>1</v>
      </c>
      <c r="J3878" t="s">
        <v>51</v>
      </c>
      <c r="K3878" t="s">
        <v>49</v>
      </c>
      <c r="L3878" s="52" t="s">
        <v>52</v>
      </c>
    </row>
    <row r="3879" spans="1:12" x14ac:dyDescent="0.25">
      <c r="B3879" t="s">
        <v>8383</v>
      </c>
      <c r="C3879" t="s">
        <v>5520</v>
      </c>
      <c r="E3879" t="s">
        <v>49</v>
      </c>
      <c r="I3879" s="53">
        <v>0</v>
      </c>
      <c r="J3879" t="s">
        <v>51</v>
      </c>
      <c r="K3879" t="s">
        <v>49</v>
      </c>
      <c r="L3879" s="52" t="s">
        <v>52</v>
      </c>
    </row>
    <row r="3880" spans="1:12" x14ac:dyDescent="0.25">
      <c r="B3880" t="s">
        <v>8384</v>
      </c>
      <c r="C3880" t="s">
        <v>5521</v>
      </c>
      <c r="E3880" t="s">
        <v>49</v>
      </c>
      <c r="I3880" s="53">
        <v>0</v>
      </c>
      <c r="J3880" t="s">
        <v>8594</v>
      </c>
      <c r="K3880" t="s">
        <v>49</v>
      </c>
      <c r="L3880" s="52" t="s">
        <v>52</v>
      </c>
    </row>
    <row r="3881" spans="1:12" x14ac:dyDescent="0.25">
      <c r="A3881">
        <v>23947596</v>
      </c>
      <c r="B3881" t="s">
        <v>5522</v>
      </c>
      <c r="C3881" t="s">
        <v>5523</v>
      </c>
      <c r="D3881">
        <v>23947596</v>
      </c>
      <c r="E3881" t="s">
        <v>49</v>
      </c>
      <c r="F3881">
        <v>0</v>
      </c>
      <c r="G3881" t="s">
        <v>74</v>
      </c>
      <c r="H3881">
        <v>100</v>
      </c>
      <c r="I3881">
        <v>0</v>
      </c>
      <c r="J3881" t="s">
        <v>75</v>
      </c>
      <c r="K3881" t="s">
        <v>49</v>
      </c>
      <c r="L3881" s="52" t="s">
        <v>52</v>
      </c>
    </row>
    <row r="3882" spans="1:12" x14ac:dyDescent="0.25">
      <c r="B3882" t="s">
        <v>8385</v>
      </c>
      <c r="C3882" t="s">
        <v>5524</v>
      </c>
      <c r="E3882" t="s">
        <v>49</v>
      </c>
      <c r="I3882" s="53">
        <v>1</v>
      </c>
      <c r="J3882" t="s">
        <v>51</v>
      </c>
      <c r="K3882" t="s">
        <v>49</v>
      </c>
      <c r="L3882" s="52" t="s">
        <v>52</v>
      </c>
    </row>
    <row r="3883" spans="1:12" x14ac:dyDescent="0.25">
      <c r="B3883" t="s">
        <v>8386</v>
      </c>
      <c r="C3883" t="s">
        <v>5525</v>
      </c>
      <c r="E3883" t="s">
        <v>49</v>
      </c>
      <c r="I3883" s="53">
        <v>1</v>
      </c>
      <c r="J3883" t="s">
        <v>8590</v>
      </c>
      <c r="K3883" t="s">
        <v>49</v>
      </c>
      <c r="L3883" s="52" t="s">
        <v>52</v>
      </c>
    </row>
    <row r="3884" spans="1:12" x14ac:dyDescent="0.25">
      <c r="A3884">
        <v>21002718</v>
      </c>
      <c r="B3884" t="s">
        <v>5526</v>
      </c>
      <c r="C3884" t="s">
        <v>5527</v>
      </c>
      <c r="D3884">
        <v>21002718</v>
      </c>
      <c r="E3884" t="s">
        <v>49</v>
      </c>
      <c r="F3884">
        <v>0</v>
      </c>
      <c r="G3884" t="s">
        <v>74</v>
      </c>
      <c r="H3884">
        <v>100</v>
      </c>
      <c r="I3884">
        <v>0</v>
      </c>
      <c r="J3884" t="s">
        <v>75</v>
      </c>
      <c r="K3884" t="s">
        <v>49</v>
      </c>
      <c r="L3884" s="52" t="s">
        <v>56</v>
      </c>
    </row>
    <row r="3885" spans="1:12" x14ac:dyDescent="0.25">
      <c r="B3885" t="s">
        <v>8387</v>
      </c>
      <c r="C3885" t="s">
        <v>5528</v>
      </c>
      <c r="E3885" t="s">
        <v>49</v>
      </c>
      <c r="I3885" s="53">
        <v>1</v>
      </c>
      <c r="J3885" t="s">
        <v>8594</v>
      </c>
      <c r="K3885" t="s">
        <v>49</v>
      </c>
      <c r="L3885" s="52" t="s">
        <v>52</v>
      </c>
    </row>
    <row r="3886" spans="1:12" x14ac:dyDescent="0.25">
      <c r="B3886" t="s">
        <v>8388</v>
      </c>
      <c r="C3886" t="s">
        <v>5529</v>
      </c>
      <c r="E3886" t="s">
        <v>49</v>
      </c>
      <c r="I3886" s="53">
        <v>0</v>
      </c>
      <c r="J3886" t="s">
        <v>51</v>
      </c>
      <c r="K3886" t="s">
        <v>49</v>
      </c>
      <c r="L3886" s="52" t="s">
        <v>52</v>
      </c>
    </row>
    <row r="3887" spans="1:12" x14ac:dyDescent="0.25">
      <c r="A3887">
        <v>21008020</v>
      </c>
      <c r="B3887" t="s">
        <v>5530</v>
      </c>
      <c r="C3887" t="s">
        <v>5531</v>
      </c>
      <c r="D3887">
        <v>21008020</v>
      </c>
      <c r="E3887" t="s">
        <v>49</v>
      </c>
      <c r="F3887">
        <v>0</v>
      </c>
      <c r="H3887">
        <v>91.67</v>
      </c>
      <c r="I3887">
        <v>0</v>
      </c>
      <c r="J3887" t="s">
        <v>51</v>
      </c>
      <c r="K3887" t="s">
        <v>49</v>
      </c>
      <c r="L3887" s="52" t="s">
        <v>56</v>
      </c>
    </row>
    <row r="3888" spans="1:12" x14ac:dyDescent="0.25">
      <c r="A3888">
        <v>10837314</v>
      </c>
      <c r="B3888" t="s">
        <v>5532</v>
      </c>
      <c r="C3888" t="s">
        <v>5533</v>
      </c>
      <c r="D3888">
        <v>10837314</v>
      </c>
      <c r="E3888" t="s">
        <v>49</v>
      </c>
      <c r="F3888">
        <v>7</v>
      </c>
      <c r="H3888">
        <v>119.8</v>
      </c>
      <c r="I3888">
        <v>2</v>
      </c>
      <c r="J3888" t="s">
        <v>102</v>
      </c>
      <c r="K3888" t="s">
        <v>49</v>
      </c>
      <c r="L3888" s="52" t="s">
        <v>56</v>
      </c>
    </row>
    <row r="3889" spans="1:12" x14ac:dyDescent="0.25">
      <c r="B3889" t="s">
        <v>8389</v>
      </c>
      <c r="C3889" t="s">
        <v>5534</v>
      </c>
      <c r="E3889" t="s">
        <v>49</v>
      </c>
      <c r="I3889" s="53">
        <v>0</v>
      </c>
      <c r="J3889" t="s">
        <v>51</v>
      </c>
      <c r="K3889" t="s">
        <v>49</v>
      </c>
      <c r="L3889" s="52" t="s">
        <v>52</v>
      </c>
    </row>
    <row r="3890" spans="1:12" x14ac:dyDescent="0.25">
      <c r="B3890" t="s">
        <v>8390</v>
      </c>
      <c r="C3890" t="s">
        <v>5535</v>
      </c>
      <c r="E3890" t="s">
        <v>49</v>
      </c>
      <c r="I3890" s="53">
        <v>3</v>
      </c>
      <c r="J3890" t="s">
        <v>8595</v>
      </c>
      <c r="K3890" t="s">
        <v>49</v>
      </c>
      <c r="L3890" s="52" t="s">
        <v>52</v>
      </c>
    </row>
    <row r="3891" spans="1:12" x14ac:dyDescent="0.25">
      <c r="B3891" t="s">
        <v>8391</v>
      </c>
      <c r="C3891" t="s">
        <v>5536</v>
      </c>
      <c r="E3891" t="s">
        <v>49</v>
      </c>
      <c r="I3891" s="53">
        <v>1</v>
      </c>
      <c r="J3891" t="s">
        <v>51</v>
      </c>
      <c r="K3891" t="s">
        <v>49</v>
      </c>
      <c r="L3891" s="52" t="s">
        <v>52</v>
      </c>
    </row>
    <row r="3892" spans="1:12" x14ac:dyDescent="0.25">
      <c r="A3892">
        <v>10865154</v>
      </c>
      <c r="B3892" t="s">
        <v>5537</v>
      </c>
      <c r="C3892" t="s">
        <v>5538</v>
      </c>
      <c r="D3892">
        <v>10865154</v>
      </c>
      <c r="E3892" t="s">
        <v>49</v>
      </c>
      <c r="F3892">
        <v>14</v>
      </c>
      <c r="G3892" t="s">
        <v>50</v>
      </c>
      <c r="H3892">
        <v>91.67</v>
      </c>
      <c r="I3892">
        <v>3</v>
      </c>
      <c r="J3892" t="s">
        <v>51</v>
      </c>
      <c r="K3892" t="s">
        <v>49</v>
      </c>
      <c r="L3892" s="52" t="s">
        <v>56</v>
      </c>
    </row>
    <row r="3893" spans="1:12" x14ac:dyDescent="0.25">
      <c r="A3893">
        <v>23146050</v>
      </c>
      <c r="B3893" t="s">
        <v>5539</v>
      </c>
      <c r="C3893" t="s">
        <v>5540</v>
      </c>
      <c r="D3893">
        <v>23146050</v>
      </c>
      <c r="E3893" t="s">
        <v>49</v>
      </c>
      <c r="F3893">
        <v>0</v>
      </c>
      <c r="G3893" t="s">
        <v>50</v>
      </c>
      <c r="H3893">
        <v>91.67</v>
      </c>
      <c r="I3893">
        <v>0</v>
      </c>
      <c r="J3893" t="s">
        <v>51</v>
      </c>
      <c r="K3893" t="s">
        <v>49</v>
      </c>
      <c r="L3893" s="52" t="s">
        <v>52</v>
      </c>
    </row>
    <row r="3894" spans="1:12" x14ac:dyDescent="0.25">
      <c r="B3894" t="s">
        <v>8392</v>
      </c>
      <c r="C3894" t="s">
        <v>5541</v>
      </c>
      <c r="E3894" t="s">
        <v>49</v>
      </c>
      <c r="I3894" s="53">
        <v>1</v>
      </c>
      <c r="J3894" t="s">
        <v>8593</v>
      </c>
      <c r="K3894" t="s">
        <v>49</v>
      </c>
      <c r="L3894" s="52" t="s">
        <v>52</v>
      </c>
    </row>
    <row r="3895" spans="1:12" x14ac:dyDescent="0.25">
      <c r="A3895">
        <v>21008123</v>
      </c>
      <c r="B3895" t="s">
        <v>5542</v>
      </c>
      <c r="C3895" t="s">
        <v>5543</v>
      </c>
      <c r="D3895">
        <v>21008123</v>
      </c>
      <c r="E3895" t="s">
        <v>49</v>
      </c>
      <c r="F3895">
        <v>0</v>
      </c>
      <c r="H3895">
        <v>91.67</v>
      </c>
      <c r="I3895">
        <v>0</v>
      </c>
      <c r="J3895" t="s">
        <v>51</v>
      </c>
      <c r="K3895" t="s">
        <v>49</v>
      </c>
      <c r="L3895" s="52" t="s">
        <v>56</v>
      </c>
    </row>
    <row r="3896" spans="1:12" x14ac:dyDescent="0.25">
      <c r="A3896">
        <v>12256288</v>
      </c>
      <c r="B3896" t="s">
        <v>8393</v>
      </c>
      <c r="C3896" t="s">
        <v>5544</v>
      </c>
      <c r="D3896">
        <v>12256288</v>
      </c>
      <c r="E3896" t="s">
        <v>49</v>
      </c>
      <c r="F3896">
        <v>1</v>
      </c>
      <c r="G3896" t="s">
        <v>74</v>
      </c>
      <c r="H3896">
        <v>100</v>
      </c>
      <c r="I3896">
        <v>0</v>
      </c>
      <c r="J3896" t="s">
        <v>8594</v>
      </c>
      <c r="K3896" t="s">
        <v>49</v>
      </c>
      <c r="L3896" s="52" t="s">
        <v>52</v>
      </c>
    </row>
    <row r="3897" spans="1:12" x14ac:dyDescent="0.25">
      <c r="A3897">
        <v>12192461</v>
      </c>
      <c r="B3897" t="s">
        <v>8394</v>
      </c>
      <c r="C3897" t="s">
        <v>5545</v>
      </c>
      <c r="D3897">
        <v>12192461</v>
      </c>
      <c r="E3897" t="s">
        <v>49</v>
      </c>
      <c r="F3897">
        <v>2</v>
      </c>
      <c r="G3897" t="s">
        <v>74</v>
      </c>
      <c r="H3897">
        <v>100</v>
      </c>
      <c r="I3897" s="53">
        <v>0</v>
      </c>
      <c r="J3897" t="s">
        <v>51</v>
      </c>
      <c r="K3897" t="s">
        <v>49</v>
      </c>
      <c r="L3897" s="52" t="s">
        <v>52</v>
      </c>
    </row>
    <row r="3898" spans="1:12" x14ac:dyDescent="0.25">
      <c r="A3898">
        <v>10856696</v>
      </c>
      <c r="B3898" t="s">
        <v>5546</v>
      </c>
      <c r="C3898" t="s">
        <v>5547</v>
      </c>
      <c r="D3898">
        <v>10856696</v>
      </c>
      <c r="E3898" t="s">
        <v>71</v>
      </c>
      <c r="F3898">
        <v>4</v>
      </c>
      <c r="G3898" t="s">
        <v>50</v>
      </c>
      <c r="H3898">
        <v>98.4</v>
      </c>
      <c r="I3898">
        <v>1</v>
      </c>
      <c r="J3898" t="s">
        <v>51</v>
      </c>
      <c r="K3898" t="s">
        <v>71</v>
      </c>
      <c r="L3898" s="52" t="s">
        <v>56</v>
      </c>
    </row>
    <row r="3899" spans="1:12" x14ac:dyDescent="0.25">
      <c r="B3899" t="s">
        <v>8395</v>
      </c>
      <c r="C3899" t="s">
        <v>5548</v>
      </c>
      <c r="E3899" t="s">
        <v>49</v>
      </c>
      <c r="I3899" s="53">
        <v>0</v>
      </c>
      <c r="J3899" t="s">
        <v>8594</v>
      </c>
      <c r="K3899" t="s">
        <v>49</v>
      </c>
      <c r="L3899" s="52" t="s">
        <v>52</v>
      </c>
    </row>
    <row r="3900" spans="1:12" x14ac:dyDescent="0.25">
      <c r="A3900">
        <v>10859435</v>
      </c>
      <c r="B3900" t="s">
        <v>5549</v>
      </c>
      <c r="C3900" t="s">
        <v>5550</v>
      </c>
      <c r="D3900">
        <v>10859435</v>
      </c>
      <c r="E3900" t="s">
        <v>49</v>
      </c>
      <c r="F3900">
        <v>0</v>
      </c>
      <c r="G3900" t="s">
        <v>50</v>
      </c>
      <c r="H3900">
        <v>98.4</v>
      </c>
      <c r="I3900">
        <v>1</v>
      </c>
      <c r="J3900" t="s">
        <v>51</v>
      </c>
      <c r="K3900" t="s">
        <v>49</v>
      </c>
      <c r="L3900" s="52" t="s">
        <v>56</v>
      </c>
    </row>
    <row r="3901" spans="1:12" x14ac:dyDescent="0.25">
      <c r="A3901">
        <v>10836112</v>
      </c>
      <c r="B3901" t="s">
        <v>5551</v>
      </c>
      <c r="C3901" t="s">
        <v>5552</v>
      </c>
      <c r="D3901">
        <v>10836112</v>
      </c>
      <c r="E3901" t="s">
        <v>49</v>
      </c>
      <c r="F3901">
        <v>1</v>
      </c>
      <c r="G3901" t="s">
        <v>117</v>
      </c>
      <c r="H3901">
        <v>118.45</v>
      </c>
      <c r="I3901">
        <v>1</v>
      </c>
      <c r="J3901" t="s">
        <v>118</v>
      </c>
      <c r="K3901" t="s">
        <v>49</v>
      </c>
      <c r="L3901" s="52" t="s">
        <v>56</v>
      </c>
    </row>
    <row r="3902" spans="1:12" x14ac:dyDescent="0.25">
      <c r="A3902">
        <v>10856673</v>
      </c>
      <c r="B3902" t="s">
        <v>5553</v>
      </c>
      <c r="C3902" t="s">
        <v>5554</v>
      </c>
      <c r="D3902">
        <v>10856673</v>
      </c>
      <c r="E3902" t="s">
        <v>71</v>
      </c>
      <c r="F3902">
        <v>0</v>
      </c>
      <c r="G3902" t="s">
        <v>50</v>
      </c>
      <c r="H3902">
        <v>98.4</v>
      </c>
      <c r="I3902">
        <v>0</v>
      </c>
      <c r="J3902" t="s">
        <v>51</v>
      </c>
      <c r="K3902" t="s">
        <v>71</v>
      </c>
      <c r="L3902" s="52" t="s">
        <v>56</v>
      </c>
    </row>
    <row r="3903" spans="1:12" x14ac:dyDescent="0.25">
      <c r="A3903">
        <v>15189155</v>
      </c>
      <c r="B3903" t="s">
        <v>5555</v>
      </c>
      <c r="C3903" t="s">
        <v>5556</v>
      </c>
      <c r="D3903">
        <v>15189155</v>
      </c>
      <c r="E3903" t="s">
        <v>49</v>
      </c>
      <c r="F3903">
        <v>1</v>
      </c>
      <c r="G3903" t="s">
        <v>50</v>
      </c>
      <c r="H3903">
        <v>91.67</v>
      </c>
      <c r="I3903">
        <v>0</v>
      </c>
      <c r="J3903" t="s">
        <v>51</v>
      </c>
      <c r="K3903" t="s">
        <v>49</v>
      </c>
      <c r="L3903" s="52" t="s">
        <v>56</v>
      </c>
    </row>
    <row r="3904" spans="1:12" x14ac:dyDescent="0.25">
      <c r="A3904">
        <v>23049705</v>
      </c>
      <c r="B3904" t="s">
        <v>5557</v>
      </c>
      <c r="C3904" t="s">
        <v>5558</v>
      </c>
      <c r="D3904">
        <v>23049705</v>
      </c>
      <c r="E3904" t="s">
        <v>49</v>
      </c>
      <c r="F3904">
        <v>1</v>
      </c>
      <c r="G3904" t="s">
        <v>74</v>
      </c>
      <c r="H3904">
        <v>100</v>
      </c>
      <c r="I3904">
        <v>0</v>
      </c>
      <c r="J3904" t="s">
        <v>75</v>
      </c>
      <c r="K3904" t="s">
        <v>49</v>
      </c>
      <c r="L3904" s="52" t="s">
        <v>56</v>
      </c>
    </row>
    <row r="3905" spans="1:12" x14ac:dyDescent="0.25">
      <c r="B3905" t="s">
        <v>8396</v>
      </c>
      <c r="C3905" t="s">
        <v>5559</v>
      </c>
      <c r="E3905" t="s">
        <v>49</v>
      </c>
      <c r="I3905" s="53">
        <v>1</v>
      </c>
      <c r="J3905" t="s">
        <v>51</v>
      </c>
      <c r="K3905" t="s">
        <v>49</v>
      </c>
      <c r="L3905" s="52" t="s">
        <v>52</v>
      </c>
    </row>
    <row r="3906" spans="1:12" x14ac:dyDescent="0.25">
      <c r="B3906" t="s">
        <v>8397</v>
      </c>
      <c r="C3906" t="s">
        <v>5562</v>
      </c>
      <c r="E3906" t="s">
        <v>49</v>
      </c>
      <c r="I3906" s="53">
        <v>0</v>
      </c>
      <c r="J3906" t="s">
        <v>8590</v>
      </c>
      <c r="K3906" t="s">
        <v>49</v>
      </c>
      <c r="L3906" s="52" t="s">
        <v>56</v>
      </c>
    </row>
    <row r="3907" spans="1:12" x14ac:dyDescent="0.25">
      <c r="A3907">
        <v>21000562</v>
      </c>
      <c r="B3907" t="s">
        <v>5560</v>
      </c>
      <c r="C3907" t="s">
        <v>5561</v>
      </c>
      <c r="D3907">
        <v>21000562</v>
      </c>
      <c r="E3907" t="s">
        <v>49</v>
      </c>
      <c r="F3907">
        <v>0</v>
      </c>
      <c r="G3907" t="s">
        <v>50</v>
      </c>
      <c r="H3907">
        <v>91.67</v>
      </c>
      <c r="I3907">
        <v>0</v>
      </c>
      <c r="J3907" t="s">
        <v>51</v>
      </c>
      <c r="K3907" t="s">
        <v>49</v>
      </c>
      <c r="L3907" s="52" t="s">
        <v>52</v>
      </c>
    </row>
    <row r="3908" spans="1:12" x14ac:dyDescent="0.25">
      <c r="B3908" t="s">
        <v>8398</v>
      </c>
      <c r="C3908" t="s">
        <v>5563</v>
      </c>
      <c r="E3908" t="s">
        <v>49</v>
      </c>
      <c r="I3908" s="53">
        <v>4</v>
      </c>
      <c r="J3908" t="s">
        <v>51</v>
      </c>
      <c r="K3908" t="s">
        <v>49</v>
      </c>
      <c r="L3908" s="52" t="s">
        <v>52</v>
      </c>
    </row>
    <row r="3909" spans="1:12" x14ac:dyDescent="0.25">
      <c r="A3909">
        <v>15289878</v>
      </c>
      <c r="B3909" t="s">
        <v>5564</v>
      </c>
      <c r="C3909" t="s">
        <v>5565</v>
      </c>
      <c r="D3909">
        <v>15289878</v>
      </c>
      <c r="E3909" t="s">
        <v>49</v>
      </c>
      <c r="F3909">
        <v>1</v>
      </c>
      <c r="H3909">
        <v>91.67</v>
      </c>
      <c r="I3909">
        <v>0</v>
      </c>
      <c r="J3909" t="s">
        <v>51</v>
      </c>
      <c r="K3909" t="s">
        <v>49</v>
      </c>
      <c r="L3909" s="52" t="s">
        <v>56</v>
      </c>
    </row>
    <row r="3910" spans="1:12" x14ac:dyDescent="0.25">
      <c r="B3910" t="s">
        <v>8399</v>
      </c>
      <c r="C3910" t="s">
        <v>5566</v>
      </c>
      <c r="E3910" t="s">
        <v>49</v>
      </c>
      <c r="I3910" s="53">
        <v>2</v>
      </c>
      <c r="J3910" t="s">
        <v>51</v>
      </c>
      <c r="K3910" t="s">
        <v>49</v>
      </c>
      <c r="L3910" s="52" t="s">
        <v>52</v>
      </c>
    </row>
    <row r="3911" spans="1:12" x14ac:dyDescent="0.25">
      <c r="A3911">
        <v>23203528</v>
      </c>
      <c r="B3911" t="s">
        <v>5567</v>
      </c>
      <c r="C3911" t="s">
        <v>5568</v>
      </c>
      <c r="D3911">
        <v>23203528</v>
      </c>
      <c r="E3911" t="s">
        <v>49</v>
      </c>
      <c r="F3911">
        <v>0</v>
      </c>
      <c r="G3911" t="s">
        <v>50</v>
      </c>
      <c r="H3911">
        <v>91.67</v>
      </c>
      <c r="I3911">
        <v>0</v>
      </c>
      <c r="J3911" t="s">
        <v>51</v>
      </c>
      <c r="K3911" t="s">
        <v>49</v>
      </c>
      <c r="L3911" s="52" t="s">
        <v>56</v>
      </c>
    </row>
    <row r="3912" spans="1:12" x14ac:dyDescent="0.25">
      <c r="B3912" t="s">
        <v>8400</v>
      </c>
      <c r="C3912" t="s">
        <v>5569</v>
      </c>
      <c r="E3912" t="s">
        <v>49</v>
      </c>
      <c r="I3912" s="53">
        <v>0</v>
      </c>
      <c r="J3912" t="s">
        <v>51</v>
      </c>
      <c r="K3912" t="s">
        <v>49</v>
      </c>
      <c r="L3912" s="52" t="s">
        <v>52</v>
      </c>
    </row>
    <row r="3913" spans="1:12" x14ac:dyDescent="0.25">
      <c r="B3913" t="s">
        <v>8401</v>
      </c>
      <c r="C3913" t="s">
        <v>5570</v>
      </c>
      <c r="E3913" t="s">
        <v>49</v>
      </c>
      <c r="I3913" s="53">
        <v>1</v>
      </c>
      <c r="J3913" t="s">
        <v>8595</v>
      </c>
      <c r="K3913" t="s">
        <v>49</v>
      </c>
      <c r="L3913" s="52" t="s">
        <v>52</v>
      </c>
    </row>
    <row r="3914" spans="1:12" x14ac:dyDescent="0.25">
      <c r="A3914">
        <v>23725068</v>
      </c>
      <c r="B3914" t="s">
        <v>5571</v>
      </c>
      <c r="D3914">
        <v>23725068</v>
      </c>
      <c r="E3914" t="s">
        <v>49</v>
      </c>
      <c r="H3914">
        <v>91.67</v>
      </c>
      <c r="J3914" t="s">
        <v>51</v>
      </c>
      <c r="K3914" t="s">
        <v>49</v>
      </c>
      <c r="L3914" s="52" t="s">
        <v>52</v>
      </c>
    </row>
    <row r="3915" spans="1:12" x14ac:dyDescent="0.25">
      <c r="A3915">
        <v>10861189</v>
      </c>
      <c r="B3915" t="s">
        <v>5572</v>
      </c>
      <c r="C3915" t="s">
        <v>5573</v>
      </c>
      <c r="D3915">
        <v>10861189</v>
      </c>
      <c r="E3915" t="s">
        <v>49</v>
      </c>
      <c r="G3915" t="s">
        <v>90</v>
      </c>
      <c r="H3915">
        <v>106.41</v>
      </c>
      <c r="I3915">
        <v>1</v>
      </c>
      <c r="J3915" t="s">
        <v>91</v>
      </c>
      <c r="K3915" t="s">
        <v>49</v>
      </c>
      <c r="L3915" s="52" t="s">
        <v>52</v>
      </c>
    </row>
    <row r="3916" spans="1:12" x14ac:dyDescent="0.25">
      <c r="A3916">
        <v>23037764</v>
      </c>
      <c r="B3916" t="s">
        <v>5574</v>
      </c>
      <c r="C3916" t="s">
        <v>5575</v>
      </c>
      <c r="D3916">
        <v>23037764</v>
      </c>
      <c r="E3916" t="s">
        <v>49</v>
      </c>
      <c r="F3916">
        <v>5</v>
      </c>
      <c r="G3916" t="s">
        <v>50</v>
      </c>
      <c r="H3916">
        <v>91.67</v>
      </c>
      <c r="I3916">
        <v>1</v>
      </c>
      <c r="J3916" t="s">
        <v>51</v>
      </c>
      <c r="K3916" t="s">
        <v>49</v>
      </c>
      <c r="L3916" s="52" t="s">
        <v>52</v>
      </c>
    </row>
    <row r="3917" spans="1:12" x14ac:dyDescent="0.25">
      <c r="A3917">
        <v>10865566</v>
      </c>
      <c r="B3917" t="s">
        <v>5576</v>
      </c>
      <c r="C3917" t="s">
        <v>5577</v>
      </c>
      <c r="D3917">
        <v>10865566</v>
      </c>
      <c r="E3917" t="s">
        <v>49</v>
      </c>
      <c r="F3917">
        <v>2</v>
      </c>
      <c r="G3917" t="s">
        <v>50</v>
      </c>
      <c r="H3917">
        <v>91.67</v>
      </c>
      <c r="I3917">
        <v>0</v>
      </c>
      <c r="J3917" t="s">
        <v>51</v>
      </c>
      <c r="K3917" t="s">
        <v>49</v>
      </c>
      <c r="L3917" s="52" t="s">
        <v>52</v>
      </c>
    </row>
    <row r="3918" spans="1:12" x14ac:dyDescent="0.25">
      <c r="B3918" t="s">
        <v>8402</v>
      </c>
      <c r="C3918" t="s">
        <v>5578</v>
      </c>
      <c r="E3918" t="s">
        <v>49</v>
      </c>
      <c r="I3918" s="53">
        <v>4</v>
      </c>
      <c r="J3918" t="s">
        <v>51</v>
      </c>
      <c r="K3918" t="s">
        <v>49</v>
      </c>
      <c r="L3918" s="52" t="s">
        <v>52</v>
      </c>
    </row>
    <row r="3919" spans="1:12" x14ac:dyDescent="0.25">
      <c r="A3919">
        <v>21004383</v>
      </c>
      <c r="B3919" t="s">
        <v>8403</v>
      </c>
      <c r="C3919" t="s">
        <v>5579</v>
      </c>
      <c r="D3919">
        <v>21004383</v>
      </c>
      <c r="E3919" t="s">
        <v>49</v>
      </c>
      <c r="F3919">
        <v>0</v>
      </c>
      <c r="G3919" t="s">
        <v>74</v>
      </c>
      <c r="H3919">
        <v>100</v>
      </c>
      <c r="I3919" s="53">
        <v>0</v>
      </c>
      <c r="J3919" t="s">
        <v>8594</v>
      </c>
      <c r="K3919" t="s">
        <v>49</v>
      </c>
      <c r="L3919" s="52" t="s">
        <v>56</v>
      </c>
    </row>
    <row r="3920" spans="1:12" x14ac:dyDescent="0.25">
      <c r="B3920" t="s">
        <v>8404</v>
      </c>
      <c r="C3920" t="s">
        <v>5580</v>
      </c>
      <c r="E3920" t="s">
        <v>49</v>
      </c>
      <c r="I3920" s="53">
        <v>0</v>
      </c>
      <c r="J3920" t="s">
        <v>51</v>
      </c>
      <c r="K3920" t="s">
        <v>49</v>
      </c>
      <c r="L3920" s="52" t="s">
        <v>52</v>
      </c>
    </row>
    <row r="3921" spans="1:12" x14ac:dyDescent="0.25">
      <c r="B3921" t="s">
        <v>8405</v>
      </c>
      <c r="C3921" t="s">
        <v>5581</v>
      </c>
      <c r="E3921" t="s">
        <v>49</v>
      </c>
      <c r="I3921" s="53">
        <v>0</v>
      </c>
      <c r="J3921" t="s">
        <v>51</v>
      </c>
      <c r="K3921" t="s">
        <v>49</v>
      </c>
      <c r="L3921" s="52" t="s">
        <v>52</v>
      </c>
    </row>
    <row r="3922" spans="1:12" x14ac:dyDescent="0.25">
      <c r="B3922" t="s">
        <v>8406</v>
      </c>
      <c r="C3922" t="s">
        <v>5582</v>
      </c>
      <c r="E3922" t="s">
        <v>49</v>
      </c>
      <c r="I3922" s="53">
        <v>2</v>
      </c>
      <c r="J3922" t="s">
        <v>51</v>
      </c>
      <c r="K3922" t="s">
        <v>49</v>
      </c>
      <c r="L3922" s="52" t="s">
        <v>52</v>
      </c>
    </row>
    <row r="3923" spans="1:12" x14ac:dyDescent="0.25">
      <c r="B3923" t="s">
        <v>8407</v>
      </c>
      <c r="C3923" t="s">
        <v>5583</v>
      </c>
      <c r="E3923" t="s">
        <v>49</v>
      </c>
      <c r="I3923" s="53">
        <v>0</v>
      </c>
      <c r="J3923" t="s">
        <v>51</v>
      </c>
      <c r="K3923" t="s">
        <v>49</v>
      </c>
      <c r="L3923" s="52" t="s">
        <v>52</v>
      </c>
    </row>
    <row r="3924" spans="1:12" x14ac:dyDescent="0.25">
      <c r="A3924">
        <v>15391000</v>
      </c>
      <c r="B3924" t="s">
        <v>5584</v>
      </c>
      <c r="C3924" t="s">
        <v>5585</v>
      </c>
      <c r="D3924">
        <v>15391000</v>
      </c>
      <c r="E3924" t="s">
        <v>49</v>
      </c>
      <c r="F3924">
        <v>1</v>
      </c>
      <c r="G3924" t="s">
        <v>74</v>
      </c>
      <c r="H3924">
        <v>100</v>
      </c>
      <c r="I3924">
        <v>0</v>
      </c>
      <c r="J3924" t="s">
        <v>75</v>
      </c>
      <c r="K3924" t="s">
        <v>49</v>
      </c>
      <c r="L3924" s="52" t="s">
        <v>56</v>
      </c>
    </row>
    <row r="3925" spans="1:12" x14ac:dyDescent="0.25">
      <c r="A3925">
        <v>10846961</v>
      </c>
      <c r="B3925" t="s">
        <v>5586</v>
      </c>
      <c r="C3925" t="s">
        <v>5587</v>
      </c>
      <c r="D3925">
        <v>10846961</v>
      </c>
      <c r="E3925" t="s">
        <v>49</v>
      </c>
      <c r="F3925">
        <v>1</v>
      </c>
      <c r="G3925" t="s">
        <v>50</v>
      </c>
      <c r="H3925">
        <v>98.4</v>
      </c>
      <c r="I3925">
        <v>1</v>
      </c>
      <c r="J3925" t="s">
        <v>51</v>
      </c>
      <c r="K3925" t="s">
        <v>49</v>
      </c>
      <c r="L3925" s="52" t="s">
        <v>56</v>
      </c>
    </row>
    <row r="3926" spans="1:12" x14ac:dyDescent="0.25">
      <c r="B3926" t="s">
        <v>8408</v>
      </c>
      <c r="C3926" t="s">
        <v>5588</v>
      </c>
      <c r="E3926" t="s">
        <v>49</v>
      </c>
      <c r="I3926" s="53">
        <v>1</v>
      </c>
      <c r="J3926" t="s">
        <v>8590</v>
      </c>
      <c r="K3926" t="s">
        <v>49</v>
      </c>
      <c r="L3926" s="52" t="s">
        <v>52</v>
      </c>
    </row>
    <row r="3927" spans="1:12" x14ac:dyDescent="0.25">
      <c r="B3927" t="s">
        <v>8409</v>
      </c>
      <c r="C3927" t="s">
        <v>5589</v>
      </c>
      <c r="E3927" t="s">
        <v>49</v>
      </c>
      <c r="I3927" s="53">
        <v>0</v>
      </c>
      <c r="J3927" t="s">
        <v>51</v>
      </c>
      <c r="K3927" t="s">
        <v>49</v>
      </c>
      <c r="L3927" s="52" t="s">
        <v>52</v>
      </c>
    </row>
    <row r="3928" spans="1:12" x14ac:dyDescent="0.25">
      <c r="B3928" t="s">
        <v>8410</v>
      </c>
      <c r="C3928" t="s">
        <v>5590</v>
      </c>
      <c r="E3928" t="s">
        <v>49</v>
      </c>
      <c r="I3928" s="53">
        <v>1</v>
      </c>
      <c r="J3928" t="s">
        <v>8594</v>
      </c>
      <c r="K3928" t="s">
        <v>49</v>
      </c>
      <c r="L3928" s="52" t="s">
        <v>52</v>
      </c>
    </row>
    <row r="3929" spans="1:12" x14ac:dyDescent="0.25">
      <c r="A3929">
        <v>10857662</v>
      </c>
      <c r="B3929" t="s">
        <v>5591</v>
      </c>
      <c r="C3929" t="s">
        <v>5592</v>
      </c>
      <c r="D3929">
        <v>10857662</v>
      </c>
      <c r="E3929" t="s">
        <v>49</v>
      </c>
      <c r="F3929">
        <v>14</v>
      </c>
      <c r="H3929">
        <v>100</v>
      </c>
      <c r="I3929">
        <v>0</v>
      </c>
      <c r="J3929" t="s">
        <v>75</v>
      </c>
      <c r="K3929" t="s">
        <v>49</v>
      </c>
      <c r="L3929" s="52" t="s">
        <v>56</v>
      </c>
    </row>
    <row r="3930" spans="1:12" x14ac:dyDescent="0.25">
      <c r="A3930">
        <v>24090413</v>
      </c>
      <c r="B3930" t="s">
        <v>5593</v>
      </c>
      <c r="D3930">
        <v>24090413</v>
      </c>
      <c r="E3930" t="s">
        <v>49</v>
      </c>
      <c r="H3930">
        <v>91.67</v>
      </c>
      <c r="J3930" t="s">
        <v>51</v>
      </c>
      <c r="K3930" t="s">
        <v>49</v>
      </c>
      <c r="L3930" s="52" t="s">
        <v>52</v>
      </c>
    </row>
    <row r="3931" spans="1:12" x14ac:dyDescent="0.25">
      <c r="A3931">
        <v>15288466</v>
      </c>
      <c r="B3931" t="s">
        <v>5594</v>
      </c>
      <c r="C3931" t="s">
        <v>5595</v>
      </c>
      <c r="D3931">
        <v>15288466</v>
      </c>
      <c r="E3931" t="s">
        <v>49</v>
      </c>
      <c r="F3931">
        <v>1</v>
      </c>
      <c r="G3931" t="s">
        <v>50</v>
      </c>
      <c r="H3931">
        <v>91.67</v>
      </c>
      <c r="I3931">
        <v>1</v>
      </c>
      <c r="J3931" t="s">
        <v>51</v>
      </c>
      <c r="K3931" t="s">
        <v>49</v>
      </c>
      <c r="L3931" s="52" t="s">
        <v>56</v>
      </c>
    </row>
    <row r="3932" spans="1:12" x14ac:dyDescent="0.25">
      <c r="A3932">
        <v>23127724</v>
      </c>
      <c r="B3932" t="s">
        <v>5596</v>
      </c>
      <c r="C3932" t="s">
        <v>5597</v>
      </c>
      <c r="D3932">
        <v>23127724</v>
      </c>
      <c r="E3932" t="s">
        <v>49</v>
      </c>
      <c r="F3932">
        <v>2</v>
      </c>
      <c r="G3932" t="s">
        <v>50</v>
      </c>
      <c r="H3932">
        <v>91.67</v>
      </c>
      <c r="I3932">
        <v>1</v>
      </c>
      <c r="J3932" t="s">
        <v>51</v>
      </c>
      <c r="K3932" t="s">
        <v>49</v>
      </c>
      <c r="L3932" s="52" t="s">
        <v>56</v>
      </c>
    </row>
    <row r="3933" spans="1:12" x14ac:dyDescent="0.25">
      <c r="B3933" t="s">
        <v>8411</v>
      </c>
      <c r="C3933" t="s">
        <v>5598</v>
      </c>
      <c r="E3933" t="s">
        <v>49</v>
      </c>
      <c r="I3933" s="53">
        <v>0</v>
      </c>
      <c r="J3933" t="s">
        <v>51</v>
      </c>
      <c r="K3933" t="s">
        <v>49</v>
      </c>
      <c r="L3933" s="52" t="s">
        <v>52</v>
      </c>
    </row>
    <row r="3934" spans="1:12" x14ac:dyDescent="0.25">
      <c r="B3934" t="s">
        <v>8412</v>
      </c>
      <c r="C3934" t="s">
        <v>5599</v>
      </c>
      <c r="E3934" t="s">
        <v>49</v>
      </c>
      <c r="I3934" s="53">
        <v>2</v>
      </c>
      <c r="J3934" t="s">
        <v>8594</v>
      </c>
      <c r="K3934" t="s">
        <v>49</v>
      </c>
      <c r="L3934" s="52" t="s">
        <v>52</v>
      </c>
    </row>
    <row r="3935" spans="1:12" x14ac:dyDescent="0.25">
      <c r="A3935">
        <v>10848640</v>
      </c>
      <c r="B3935" t="s">
        <v>5600</v>
      </c>
      <c r="C3935" t="s">
        <v>5601</v>
      </c>
      <c r="D3935">
        <v>10848640</v>
      </c>
      <c r="E3935" t="s">
        <v>49</v>
      </c>
      <c r="F3935">
        <v>1</v>
      </c>
      <c r="G3935" t="s">
        <v>50</v>
      </c>
      <c r="H3935">
        <v>98.4</v>
      </c>
      <c r="I3935">
        <v>0</v>
      </c>
      <c r="J3935" t="s">
        <v>51</v>
      </c>
      <c r="K3935" t="s">
        <v>49</v>
      </c>
      <c r="L3935" s="52" t="s">
        <v>52</v>
      </c>
    </row>
    <row r="3936" spans="1:12" x14ac:dyDescent="0.25">
      <c r="B3936" t="s">
        <v>8413</v>
      </c>
      <c r="C3936" t="s">
        <v>5602</v>
      </c>
      <c r="E3936" t="s">
        <v>49</v>
      </c>
      <c r="I3936" s="53">
        <v>0</v>
      </c>
      <c r="J3936" t="s">
        <v>51</v>
      </c>
      <c r="K3936" t="s">
        <v>49</v>
      </c>
      <c r="L3936" s="52" t="s">
        <v>52</v>
      </c>
    </row>
    <row r="3937" spans="1:12" x14ac:dyDescent="0.25">
      <c r="A3937">
        <v>10901068</v>
      </c>
      <c r="B3937" t="s">
        <v>5603</v>
      </c>
      <c r="C3937" t="s">
        <v>5604</v>
      </c>
      <c r="D3937">
        <v>10901068</v>
      </c>
      <c r="E3937" t="s">
        <v>49</v>
      </c>
      <c r="F3937">
        <v>2</v>
      </c>
      <c r="G3937" t="s">
        <v>74</v>
      </c>
      <c r="H3937">
        <v>100</v>
      </c>
      <c r="I3937">
        <v>2</v>
      </c>
      <c r="J3937" t="s">
        <v>75</v>
      </c>
      <c r="K3937" t="s">
        <v>49</v>
      </c>
      <c r="L3937" s="52" t="s">
        <v>56</v>
      </c>
    </row>
    <row r="3938" spans="1:12" x14ac:dyDescent="0.25">
      <c r="B3938" t="s">
        <v>8414</v>
      </c>
      <c r="C3938" t="s">
        <v>5605</v>
      </c>
      <c r="E3938" t="s">
        <v>49</v>
      </c>
      <c r="I3938" s="53">
        <v>2</v>
      </c>
      <c r="J3938" t="s">
        <v>8590</v>
      </c>
      <c r="K3938" t="s">
        <v>49</v>
      </c>
      <c r="L3938" s="52" t="s">
        <v>52</v>
      </c>
    </row>
    <row r="3939" spans="1:12" x14ac:dyDescent="0.25">
      <c r="A3939">
        <v>15277770</v>
      </c>
      <c r="B3939" t="s">
        <v>8415</v>
      </c>
      <c r="C3939" t="s">
        <v>5606</v>
      </c>
      <c r="D3939">
        <v>15277770</v>
      </c>
      <c r="E3939" t="s">
        <v>49</v>
      </c>
      <c r="F3939">
        <v>1</v>
      </c>
      <c r="G3939" t="s">
        <v>50</v>
      </c>
      <c r="H3939">
        <v>91.67</v>
      </c>
      <c r="I3939" s="53">
        <v>0</v>
      </c>
      <c r="J3939" t="s">
        <v>51</v>
      </c>
      <c r="K3939" t="s">
        <v>49</v>
      </c>
      <c r="L3939" s="52" t="s">
        <v>56</v>
      </c>
    </row>
    <row r="3940" spans="1:12" x14ac:dyDescent="0.25">
      <c r="A3940">
        <v>23944323</v>
      </c>
      <c r="B3940" t="s">
        <v>5607</v>
      </c>
      <c r="C3940" t="s">
        <v>5608</v>
      </c>
      <c r="D3940">
        <v>23944323</v>
      </c>
      <c r="E3940" t="s">
        <v>49</v>
      </c>
      <c r="F3940">
        <v>1</v>
      </c>
      <c r="G3940" t="s">
        <v>50</v>
      </c>
      <c r="H3940">
        <v>91.67</v>
      </c>
      <c r="I3940">
        <v>0</v>
      </c>
      <c r="J3940" t="s">
        <v>51</v>
      </c>
      <c r="K3940" t="s">
        <v>49</v>
      </c>
      <c r="L3940" s="52" t="s">
        <v>52</v>
      </c>
    </row>
    <row r="3941" spans="1:12" x14ac:dyDescent="0.25">
      <c r="A3941">
        <v>23488211</v>
      </c>
      <c r="B3941" t="s">
        <v>5609</v>
      </c>
      <c r="C3941" t="s">
        <v>5610</v>
      </c>
      <c r="D3941">
        <v>23488211</v>
      </c>
      <c r="E3941" t="s">
        <v>49</v>
      </c>
      <c r="F3941">
        <v>0</v>
      </c>
      <c r="G3941" t="s">
        <v>50</v>
      </c>
      <c r="H3941">
        <v>91.67</v>
      </c>
      <c r="I3941">
        <v>0</v>
      </c>
      <c r="J3941" t="s">
        <v>51</v>
      </c>
      <c r="K3941" t="s">
        <v>49</v>
      </c>
      <c r="L3941" s="52" t="s">
        <v>56</v>
      </c>
    </row>
    <row r="3942" spans="1:12" x14ac:dyDescent="0.25">
      <c r="B3942" t="s">
        <v>8416</v>
      </c>
      <c r="C3942" t="s">
        <v>5611</v>
      </c>
      <c r="E3942" t="s">
        <v>49</v>
      </c>
      <c r="I3942" s="53">
        <v>0</v>
      </c>
      <c r="J3942" t="s">
        <v>8590</v>
      </c>
      <c r="K3942" t="s">
        <v>49</v>
      </c>
      <c r="L3942" s="52" t="s">
        <v>56</v>
      </c>
    </row>
    <row r="3943" spans="1:12" x14ac:dyDescent="0.25">
      <c r="A3943">
        <v>10845954</v>
      </c>
      <c r="B3943" t="s">
        <v>5612</v>
      </c>
      <c r="C3943" t="s">
        <v>5613</v>
      </c>
      <c r="D3943">
        <v>10845954</v>
      </c>
      <c r="E3943" t="s">
        <v>49</v>
      </c>
      <c r="F3943">
        <v>1</v>
      </c>
      <c r="G3943" t="s">
        <v>50</v>
      </c>
      <c r="H3943">
        <v>98.4</v>
      </c>
      <c r="I3943">
        <v>1</v>
      </c>
      <c r="J3943" t="s">
        <v>51</v>
      </c>
      <c r="K3943" t="s">
        <v>49</v>
      </c>
      <c r="L3943" s="52" t="s">
        <v>56</v>
      </c>
    </row>
    <row r="3944" spans="1:12" x14ac:dyDescent="0.25">
      <c r="B3944" t="s">
        <v>8417</v>
      </c>
      <c r="C3944" t="s">
        <v>5614</v>
      </c>
      <c r="E3944" t="s">
        <v>49</v>
      </c>
      <c r="I3944" s="53">
        <v>5</v>
      </c>
      <c r="J3944" t="s">
        <v>8590</v>
      </c>
      <c r="K3944" t="s">
        <v>49</v>
      </c>
      <c r="L3944" s="52" t="s">
        <v>52</v>
      </c>
    </row>
    <row r="3945" spans="1:12" x14ac:dyDescent="0.25">
      <c r="B3945" t="s">
        <v>8418</v>
      </c>
      <c r="C3945" t="s">
        <v>5615</v>
      </c>
      <c r="E3945" t="s">
        <v>49</v>
      </c>
      <c r="I3945" s="53">
        <v>3</v>
      </c>
      <c r="J3945" t="s">
        <v>8594</v>
      </c>
      <c r="K3945" t="s">
        <v>49</v>
      </c>
      <c r="L3945" s="52" t="s">
        <v>52</v>
      </c>
    </row>
    <row r="3946" spans="1:12" x14ac:dyDescent="0.25">
      <c r="A3946">
        <v>21008002</v>
      </c>
      <c r="B3946" t="s">
        <v>5616</v>
      </c>
      <c r="C3946" t="s">
        <v>5617</v>
      </c>
      <c r="D3946">
        <v>21008002</v>
      </c>
      <c r="E3946" t="s">
        <v>49</v>
      </c>
      <c r="F3946">
        <v>0</v>
      </c>
      <c r="H3946">
        <v>91.67</v>
      </c>
      <c r="I3946">
        <v>0</v>
      </c>
      <c r="J3946" t="s">
        <v>51</v>
      </c>
      <c r="K3946" t="s">
        <v>49</v>
      </c>
      <c r="L3946" s="52" t="s">
        <v>52</v>
      </c>
    </row>
    <row r="3947" spans="1:12" x14ac:dyDescent="0.25">
      <c r="A3947">
        <v>21002240</v>
      </c>
      <c r="B3947" t="s">
        <v>5618</v>
      </c>
      <c r="C3947" t="s">
        <v>5619</v>
      </c>
      <c r="D3947">
        <v>21002240</v>
      </c>
      <c r="E3947" t="s">
        <v>49</v>
      </c>
      <c r="F3947">
        <v>0</v>
      </c>
      <c r="G3947" t="s">
        <v>74</v>
      </c>
      <c r="H3947">
        <v>100</v>
      </c>
      <c r="I3947">
        <v>0</v>
      </c>
      <c r="J3947" t="s">
        <v>75</v>
      </c>
      <c r="K3947" t="s">
        <v>49</v>
      </c>
      <c r="L3947" s="52" t="s">
        <v>52</v>
      </c>
    </row>
    <row r="3948" spans="1:12" x14ac:dyDescent="0.25">
      <c r="A3948">
        <v>10862978</v>
      </c>
      <c r="B3948" t="s">
        <v>5620</v>
      </c>
      <c r="C3948" t="s">
        <v>5621</v>
      </c>
      <c r="D3948">
        <v>10862978</v>
      </c>
      <c r="E3948" t="s">
        <v>49</v>
      </c>
      <c r="F3948">
        <v>3</v>
      </c>
      <c r="G3948" t="s">
        <v>50</v>
      </c>
      <c r="H3948">
        <v>98.4</v>
      </c>
      <c r="I3948">
        <v>0</v>
      </c>
      <c r="J3948" t="s">
        <v>51</v>
      </c>
      <c r="K3948" t="s">
        <v>49</v>
      </c>
      <c r="L3948" s="52" t="s">
        <v>52</v>
      </c>
    </row>
    <row r="3949" spans="1:12" x14ac:dyDescent="0.25">
      <c r="B3949" t="s">
        <v>8419</v>
      </c>
      <c r="C3949" t="s">
        <v>5622</v>
      </c>
      <c r="E3949" t="s">
        <v>49</v>
      </c>
      <c r="I3949" s="53">
        <v>3</v>
      </c>
      <c r="J3949" t="s">
        <v>8594</v>
      </c>
      <c r="K3949" t="s">
        <v>49</v>
      </c>
      <c r="L3949" s="52" t="s">
        <v>52</v>
      </c>
    </row>
    <row r="3950" spans="1:12" x14ac:dyDescent="0.25">
      <c r="B3950" t="s">
        <v>8420</v>
      </c>
      <c r="C3950" t="s">
        <v>5623</v>
      </c>
      <c r="E3950" t="s">
        <v>49</v>
      </c>
      <c r="I3950" s="53">
        <v>0</v>
      </c>
      <c r="J3950" t="s">
        <v>51</v>
      </c>
      <c r="K3950" t="s">
        <v>49</v>
      </c>
      <c r="L3950" s="52" t="s">
        <v>52</v>
      </c>
    </row>
    <row r="3951" spans="1:12" x14ac:dyDescent="0.25">
      <c r="A3951">
        <v>23490161</v>
      </c>
      <c r="B3951" t="s">
        <v>5624</v>
      </c>
      <c r="C3951" t="s">
        <v>5625</v>
      </c>
      <c r="D3951">
        <v>23490161</v>
      </c>
      <c r="E3951" t="s">
        <v>49</v>
      </c>
      <c r="F3951">
        <v>2</v>
      </c>
      <c r="G3951" t="s">
        <v>74</v>
      </c>
      <c r="H3951">
        <v>100</v>
      </c>
      <c r="I3951">
        <v>0</v>
      </c>
      <c r="J3951" t="s">
        <v>75</v>
      </c>
      <c r="K3951" t="s">
        <v>49</v>
      </c>
      <c r="L3951" s="52" t="s">
        <v>56</v>
      </c>
    </row>
    <row r="3952" spans="1:12" x14ac:dyDescent="0.25">
      <c r="A3952">
        <v>10850363</v>
      </c>
      <c r="B3952" t="s">
        <v>5626</v>
      </c>
      <c r="C3952" t="s">
        <v>5627</v>
      </c>
      <c r="D3952">
        <v>10850363</v>
      </c>
      <c r="E3952" t="s">
        <v>49</v>
      </c>
      <c r="G3952" t="s">
        <v>101</v>
      </c>
      <c r="H3952">
        <v>112.5</v>
      </c>
      <c r="I3952">
        <v>4</v>
      </c>
      <c r="J3952" t="s">
        <v>102</v>
      </c>
      <c r="K3952" t="s">
        <v>49</v>
      </c>
      <c r="L3952" s="52" t="s">
        <v>56</v>
      </c>
    </row>
    <row r="3953" spans="1:12" x14ac:dyDescent="0.25">
      <c r="B3953" t="s">
        <v>8421</v>
      </c>
      <c r="C3953" t="s">
        <v>5630</v>
      </c>
      <c r="E3953" t="s">
        <v>49</v>
      </c>
      <c r="I3953" s="53">
        <v>3</v>
      </c>
      <c r="J3953" t="s">
        <v>8590</v>
      </c>
      <c r="K3953" t="s">
        <v>49</v>
      </c>
      <c r="L3953" s="52" t="s">
        <v>56</v>
      </c>
    </row>
    <row r="3954" spans="1:12" x14ac:dyDescent="0.25">
      <c r="A3954">
        <v>10859524</v>
      </c>
      <c r="B3954" t="s">
        <v>5628</v>
      </c>
      <c r="C3954" t="s">
        <v>5629</v>
      </c>
      <c r="D3954">
        <v>10859524</v>
      </c>
      <c r="E3954" t="s">
        <v>71</v>
      </c>
      <c r="F3954">
        <v>1</v>
      </c>
      <c r="G3954" t="s">
        <v>50</v>
      </c>
      <c r="H3954">
        <v>98.4</v>
      </c>
      <c r="I3954">
        <v>0</v>
      </c>
      <c r="J3954" t="s">
        <v>51</v>
      </c>
      <c r="K3954" t="s">
        <v>71</v>
      </c>
      <c r="L3954" s="52" t="s">
        <v>56</v>
      </c>
    </row>
    <row r="3955" spans="1:12" x14ac:dyDescent="0.25">
      <c r="A3955">
        <v>10841538</v>
      </c>
      <c r="B3955" t="s">
        <v>5631</v>
      </c>
      <c r="C3955" t="s">
        <v>5632</v>
      </c>
      <c r="D3955">
        <v>10841538</v>
      </c>
      <c r="E3955" t="s">
        <v>71</v>
      </c>
      <c r="F3955">
        <v>3</v>
      </c>
      <c r="G3955" t="s">
        <v>74</v>
      </c>
      <c r="H3955">
        <v>100</v>
      </c>
      <c r="I3955">
        <v>2</v>
      </c>
      <c r="J3955" t="s">
        <v>75</v>
      </c>
      <c r="K3955" t="s">
        <v>71</v>
      </c>
      <c r="L3955" s="52" t="s">
        <v>56</v>
      </c>
    </row>
    <row r="3956" spans="1:12" x14ac:dyDescent="0.25">
      <c r="B3956" t="s">
        <v>8422</v>
      </c>
      <c r="C3956" t="s">
        <v>5633</v>
      </c>
      <c r="E3956" t="s">
        <v>49</v>
      </c>
      <c r="I3956" s="53">
        <v>0</v>
      </c>
      <c r="J3956" t="s">
        <v>51</v>
      </c>
      <c r="K3956" t="s">
        <v>49</v>
      </c>
      <c r="L3956" s="52" t="s">
        <v>52</v>
      </c>
    </row>
    <row r="3957" spans="1:12" x14ac:dyDescent="0.25">
      <c r="A3957">
        <v>23074294</v>
      </c>
      <c r="B3957" t="s">
        <v>5634</v>
      </c>
      <c r="C3957" t="s">
        <v>5635</v>
      </c>
      <c r="D3957">
        <v>23074294</v>
      </c>
      <c r="E3957" t="s">
        <v>71</v>
      </c>
      <c r="F3957">
        <v>1</v>
      </c>
      <c r="G3957" t="s">
        <v>50</v>
      </c>
      <c r="H3957">
        <v>91.67</v>
      </c>
      <c r="I3957">
        <v>0</v>
      </c>
      <c r="J3957" t="s">
        <v>51</v>
      </c>
      <c r="K3957" t="s">
        <v>71</v>
      </c>
      <c r="L3957" s="52" t="s">
        <v>56</v>
      </c>
    </row>
    <row r="3958" spans="1:12" x14ac:dyDescent="0.25">
      <c r="A3958">
        <v>16121455</v>
      </c>
      <c r="B3958" t="s">
        <v>5636</v>
      </c>
      <c r="C3958" t="s">
        <v>5637</v>
      </c>
      <c r="D3958">
        <v>16121455</v>
      </c>
      <c r="E3958" t="s">
        <v>49</v>
      </c>
      <c r="F3958">
        <v>0</v>
      </c>
      <c r="G3958" t="s">
        <v>50</v>
      </c>
      <c r="H3958">
        <v>91.67</v>
      </c>
      <c r="I3958">
        <v>0</v>
      </c>
      <c r="J3958" t="s">
        <v>51</v>
      </c>
      <c r="K3958" t="s">
        <v>49</v>
      </c>
      <c r="L3958" s="52" t="s">
        <v>52</v>
      </c>
    </row>
    <row r="3959" spans="1:12" x14ac:dyDescent="0.25">
      <c r="A3959">
        <v>15240729</v>
      </c>
      <c r="B3959" t="s">
        <v>5638</v>
      </c>
      <c r="C3959" t="s">
        <v>5639</v>
      </c>
      <c r="D3959">
        <v>15240729</v>
      </c>
      <c r="E3959" t="s">
        <v>71</v>
      </c>
      <c r="F3959">
        <v>2</v>
      </c>
      <c r="G3959" t="s">
        <v>50</v>
      </c>
      <c r="H3959">
        <v>91.67</v>
      </c>
      <c r="I3959">
        <v>0</v>
      </c>
      <c r="J3959" t="s">
        <v>51</v>
      </c>
      <c r="K3959" t="s">
        <v>71</v>
      </c>
      <c r="L3959" s="52" t="s">
        <v>56</v>
      </c>
    </row>
    <row r="3960" spans="1:12" x14ac:dyDescent="0.25">
      <c r="A3960">
        <v>13096076</v>
      </c>
      <c r="B3960" t="s">
        <v>5640</v>
      </c>
      <c r="C3960" t="s">
        <v>5641</v>
      </c>
      <c r="D3960">
        <v>13096076</v>
      </c>
      <c r="E3960" t="s">
        <v>49</v>
      </c>
      <c r="F3960">
        <v>1</v>
      </c>
      <c r="G3960" t="s">
        <v>50</v>
      </c>
      <c r="H3960">
        <v>91.67</v>
      </c>
      <c r="I3960">
        <v>0</v>
      </c>
      <c r="J3960" t="s">
        <v>51</v>
      </c>
      <c r="K3960" t="s">
        <v>49</v>
      </c>
      <c r="L3960" s="52" t="s">
        <v>56</v>
      </c>
    </row>
    <row r="3961" spans="1:12" x14ac:dyDescent="0.25">
      <c r="B3961" t="s">
        <v>8423</v>
      </c>
      <c r="C3961" t="s">
        <v>5642</v>
      </c>
      <c r="E3961" t="s">
        <v>49</v>
      </c>
      <c r="I3961" s="53">
        <v>0</v>
      </c>
      <c r="J3961" t="s">
        <v>51</v>
      </c>
      <c r="K3961" t="s">
        <v>49</v>
      </c>
      <c r="L3961" s="52" t="s">
        <v>52</v>
      </c>
    </row>
    <row r="3962" spans="1:12" x14ac:dyDescent="0.25">
      <c r="A3962">
        <v>23174714</v>
      </c>
      <c r="B3962" t="s">
        <v>8424</v>
      </c>
      <c r="C3962" t="s">
        <v>5643</v>
      </c>
      <c r="D3962">
        <v>23174714</v>
      </c>
      <c r="E3962" t="s">
        <v>49</v>
      </c>
      <c r="F3962">
        <v>0</v>
      </c>
      <c r="G3962" t="s">
        <v>50</v>
      </c>
      <c r="H3962">
        <v>91.67</v>
      </c>
      <c r="I3962" s="53">
        <v>0</v>
      </c>
      <c r="J3962" t="s">
        <v>51</v>
      </c>
      <c r="K3962" t="s">
        <v>49</v>
      </c>
      <c r="L3962" s="52" t="s">
        <v>56</v>
      </c>
    </row>
    <row r="3963" spans="1:12" x14ac:dyDescent="0.25">
      <c r="B3963" t="s">
        <v>8425</v>
      </c>
      <c r="C3963" t="s">
        <v>5644</v>
      </c>
      <c r="E3963" t="s">
        <v>49</v>
      </c>
      <c r="I3963" s="53">
        <v>0</v>
      </c>
      <c r="J3963" t="s">
        <v>51</v>
      </c>
      <c r="K3963" t="s">
        <v>49</v>
      </c>
      <c r="L3963" s="52" t="s">
        <v>52</v>
      </c>
    </row>
    <row r="3964" spans="1:12" x14ac:dyDescent="0.25">
      <c r="B3964" t="s">
        <v>8426</v>
      </c>
      <c r="C3964" t="s">
        <v>5645</v>
      </c>
      <c r="E3964" t="s">
        <v>49</v>
      </c>
      <c r="I3964" s="53">
        <v>1</v>
      </c>
      <c r="J3964" t="s">
        <v>51</v>
      </c>
      <c r="K3964" t="s">
        <v>49</v>
      </c>
      <c r="L3964" s="52" t="s">
        <v>52</v>
      </c>
    </row>
    <row r="3965" spans="1:12" x14ac:dyDescent="0.25">
      <c r="B3965" t="s">
        <v>8427</v>
      </c>
      <c r="C3965" t="s">
        <v>5646</v>
      </c>
      <c r="E3965" t="s">
        <v>49</v>
      </c>
      <c r="I3965" s="53">
        <v>0</v>
      </c>
      <c r="J3965" t="s">
        <v>51</v>
      </c>
      <c r="K3965" t="s">
        <v>49</v>
      </c>
      <c r="L3965" s="52" t="s">
        <v>52</v>
      </c>
    </row>
    <row r="3966" spans="1:12" x14ac:dyDescent="0.25">
      <c r="A3966">
        <v>14196158</v>
      </c>
      <c r="B3966" t="s">
        <v>5647</v>
      </c>
      <c r="C3966" t="s">
        <v>5648</v>
      </c>
      <c r="D3966">
        <v>14196158</v>
      </c>
      <c r="E3966" t="s">
        <v>49</v>
      </c>
      <c r="F3966">
        <v>0</v>
      </c>
      <c r="G3966" t="s">
        <v>50</v>
      </c>
      <c r="H3966">
        <v>91.67</v>
      </c>
      <c r="I3966">
        <v>0</v>
      </c>
      <c r="J3966" t="s">
        <v>51</v>
      </c>
      <c r="K3966" t="s">
        <v>49</v>
      </c>
      <c r="L3966" s="52" t="s">
        <v>52</v>
      </c>
    </row>
    <row r="3967" spans="1:12" x14ac:dyDescent="0.25">
      <c r="A3967">
        <v>23010142</v>
      </c>
      <c r="B3967" t="s">
        <v>5649</v>
      </c>
      <c r="C3967" t="s">
        <v>5650</v>
      </c>
      <c r="D3967">
        <v>23010142</v>
      </c>
      <c r="E3967" t="s">
        <v>71</v>
      </c>
      <c r="F3967">
        <v>1</v>
      </c>
      <c r="G3967" t="s">
        <v>50</v>
      </c>
      <c r="H3967">
        <v>91.67</v>
      </c>
      <c r="I3967">
        <v>0</v>
      </c>
      <c r="J3967" t="s">
        <v>51</v>
      </c>
      <c r="K3967" t="s">
        <v>71</v>
      </c>
      <c r="L3967" s="52" t="s">
        <v>56</v>
      </c>
    </row>
    <row r="3968" spans="1:12" x14ac:dyDescent="0.25">
      <c r="B3968" t="s">
        <v>8428</v>
      </c>
      <c r="C3968" t="s">
        <v>5651</v>
      </c>
      <c r="E3968" t="s">
        <v>49</v>
      </c>
      <c r="I3968" s="53">
        <v>0</v>
      </c>
      <c r="J3968" t="s">
        <v>51</v>
      </c>
      <c r="K3968" t="s">
        <v>49</v>
      </c>
      <c r="L3968" s="52" t="s">
        <v>52</v>
      </c>
    </row>
    <row r="3969" spans="1:12" x14ac:dyDescent="0.25">
      <c r="B3969" t="s">
        <v>8429</v>
      </c>
      <c r="C3969" t="s">
        <v>5652</v>
      </c>
      <c r="E3969" t="s">
        <v>49</v>
      </c>
      <c r="I3969" s="53">
        <v>2</v>
      </c>
      <c r="J3969" t="s">
        <v>8590</v>
      </c>
      <c r="K3969" t="s">
        <v>49</v>
      </c>
      <c r="L3969" s="52" t="s">
        <v>52</v>
      </c>
    </row>
    <row r="3970" spans="1:12" x14ac:dyDescent="0.25">
      <c r="A3970">
        <v>23000599</v>
      </c>
      <c r="B3970" t="s">
        <v>5653</v>
      </c>
      <c r="C3970" t="s">
        <v>5654</v>
      </c>
      <c r="D3970">
        <v>23000599</v>
      </c>
      <c r="E3970" t="s">
        <v>49</v>
      </c>
      <c r="F3970">
        <v>1</v>
      </c>
      <c r="H3970">
        <v>112.5</v>
      </c>
      <c r="I3970">
        <v>1</v>
      </c>
      <c r="J3970" t="s">
        <v>102</v>
      </c>
      <c r="K3970" t="s">
        <v>49</v>
      </c>
      <c r="L3970" s="52" t="s">
        <v>56</v>
      </c>
    </row>
    <row r="3971" spans="1:12" x14ac:dyDescent="0.25">
      <c r="A3971">
        <v>10942052</v>
      </c>
      <c r="B3971" t="s">
        <v>5655</v>
      </c>
      <c r="C3971" t="s">
        <v>5656</v>
      </c>
      <c r="D3971">
        <v>10942052</v>
      </c>
      <c r="E3971" t="s">
        <v>49</v>
      </c>
      <c r="F3971">
        <v>11</v>
      </c>
      <c r="G3971" t="s">
        <v>50</v>
      </c>
      <c r="H3971">
        <v>98.4</v>
      </c>
      <c r="I3971">
        <v>0</v>
      </c>
      <c r="J3971" t="s">
        <v>51</v>
      </c>
      <c r="K3971" t="s">
        <v>49</v>
      </c>
      <c r="L3971" s="52" t="s">
        <v>52</v>
      </c>
    </row>
    <row r="3972" spans="1:12" x14ac:dyDescent="0.25">
      <c r="A3972">
        <v>10839783</v>
      </c>
      <c r="B3972" t="s">
        <v>5657</v>
      </c>
      <c r="C3972" t="s">
        <v>5658</v>
      </c>
      <c r="D3972">
        <v>10839783</v>
      </c>
      <c r="E3972" t="s">
        <v>49</v>
      </c>
      <c r="F3972">
        <v>2</v>
      </c>
      <c r="G3972" t="s">
        <v>90</v>
      </c>
      <c r="H3972">
        <v>106.41</v>
      </c>
      <c r="I3972">
        <v>0</v>
      </c>
      <c r="J3972" t="s">
        <v>91</v>
      </c>
      <c r="K3972" t="s">
        <v>49</v>
      </c>
      <c r="L3972" s="52" t="s">
        <v>56</v>
      </c>
    </row>
    <row r="3973" spans="1:12" x14ac:dyDescent="0.25">
      <c r="B3973" t="s">
        <v>8430</v>
      </c>
      <c r="C3973" t="s">
        <v>5659</v>
      </c>
      <c r="E3973" t="s">
        <v>49</v>
      </c>
      <c r="I3973" s="53">
        <v>0</v>
      </c>
      <c r="J3973" t="s">
        <v>51</v>
      </c>
      <c r="K3973" t="s">
        <v>49</v>
      </c>
      <c r="L3973" s="52" t="s">
        <v>52</v>
      </c>
    </row>
    <row r="3974" spans="1:12" x14ac:dyDescent="0.25">
      <c r="B3974" t="s">
        <v>8431</v>
      </c>
      <c r="C3974" t="s">
        <v>5660</v>
      </c>
      <c r="E3974" t="s">
        <v>49</v>
      </c>
      <c r="I3974" s="53">
        <v>0</v>
      </c>
      <c r="J3974" t="s">
        <v>51</v>
      </c>
      <c r="K3974" t="s">
        <v>49</v>
      </c>
      <c r="L3974" s="52" t="s">
        <v>52</v>
      </c>
    </row>
    <row r="3975" spans="1:12" x14ac:dyDescent="0.25">
      <c r="A3975">
        <v>10855248</v>
      </c>
      <c r="B3975" t="s">
        <v>5661</v>
      </c>
      <c r="C3975" t="s">
        <v>5662</v>
      </c>
      <c r="D3975">
        <v>10855248</v>
      </c>
      <c r="E3975" t="s">
        <v>49</v>
      </c>
      <c r="F3975">
        <v>9</v>
      </c>
      <c r="G3975" t="s">
        <v>117</v>
      </c>
      <c r="H3975">
        <v>108.33</v>
      </c>
      <c r="I3975">
        <v>3</v>
      </c>
      <c r="J3975" t="s">
        <v>118</v>
      </c>
      <c r="K3975" t="s">
        <v>49</v>
      </c>
      <c r="L3975" s="52" t="s">
        <v>56</v>
      </c>
    </row>
    <row r="3976" spans="1:12" x14ac:dyDescent="0.25">
      <c r="A3976">
        <v>23729506</v>
      </c>
      <c r="B3976" t="s">
        <v>8432</v>
      </c>
      <c r="C3976" t="s">
        <v>5663</v>
      </c>
      <c r="D3976">
        <v>23729506</v>
      </c>
      <c r="E3976" t="s">
        <v>49</v>
      </c>
      <c r="F3976">
        <v>10</v>
      </c>
      <c r="G3976" t="s">
        <v>50</v>
      </c>
      <c r="H3976">
        <v>91.67</v>
      </c>
      <c r="I3976" s="53">
        <v>0</v>
      </c>
      <c r="J3976" t="s">
        <v>51</v>
      </c>
      <c r="K3976" t="s">
        <v>49</v>
      </c>
      <c r="L3976" s="52" t="s">
        <v>56</v>
      </c>
    </row>
    <row r="3977" spans="1:12" x14ac:dyDescent="0.25">
      <c r="B3977" t="s">
        <v>8433</v>
      </c>
      <c r="C3977" t="s">
        <v>5664</v>
      </c>
      <c r="E3977" t="s">
        <v>49</v>
      </c>
      <c r="I3977" s="53">
        <v>0</v>
      </c>
      <c r="J3977" t="s">
        <v>51</v>
      </c>
      <c r="K3977" t="s">
        <v>49</v>
      </c>
      <c r="L3977" s="52" t="s">
        <v>52</v>
      </c>
    </row>
    <row r="3978" spans="1:12" x14ac:dyDescent="0.25">
      <c r="B3978" t="s">
        <v>8434</v>
      </c>
      <c r="C3978" t="s">
        <v>5665</v>
      </c>
      <c r="E3978" t="s">
        <v>49</v>
      </c>
      <c r="I3978" s="53">
        <v>0</v>
      </c>
      <c r="J3978" t="s">
        <v>8594</v>
      </c>
      <c r="K3978" t="s">
        <v>49</v>
      </c>
      <c r="L3978" s="52" t="s">
        <v>52</v>
      </c>
    </row>
    <row r="3979" spans="1:12" x14ac:dyDescent="0.25">
      <c r="B3979" t="s">
        <v>8435</v>
      </c>
      <c r="C3979" t="s">
        <v>5666</v>
      </c>
      <c r="E3979" t="s">
        <v>49</v>
      </c>
      <c r="I3979" s="53">
        <v>0</v>
      </c>
      <c r="J3979" t="s">
        <v>8590</v>
      </c>
      <c r="K3979" t="s">
        <v>49</v>
      </c>
      <c r="L3979" s="52" t="s">
        <v>52</v>
      </c>
    </row>
    <row r="3980" spans="1:12" x14ac:dyDescent="0.25">
      <c r="A3980">
        <v>11019525</v>
      </c>
      <c r="B3980" t="s">
        <v>5667</v>
      </c>
      <c r="C3980" t="s">
        <v>5668</v>
      </c>
      <c r="D3980">
        <v>11019525</v>
      </c>
      <c r="E3980" t="s">
        <v>49</v>
      </c>
      <c r="F3980">
        <v>3</v>
      </c>
      <c r="G3980" t="s">
        <v>117</v>
      </c>
      <c r="H3980">
        <v>108.33</v>
      </c>
      <c r="I3980">
        <v>2</v>
      </c>
      <c r="J3980" t="s">
        <v>118</v>
      </c>
      <c r="K3980" t="s">
        <v>49</v>
      </c>
      <c r="L3980" s="52" t="s">
        <v>56</v>
      </c>
    </row>
    <row r="3981" spans="1:12" x14ac:dyDescent="0.25">
      <c r="A3981">
        <v>21000680</v>
      </c>
      <c r="B3981" t="s">
        <v>5669</v>
      </c>
      <c r="C3981" t="s">
        <v>5670</v>
      </c>
      <c r="D3981">
        <v>21000680</v>
      </c>
      <c r="E3981" t="s">
        <v>49</v>
      </c>
      <c r="F3981">
        <v>0</v>
      </c>
      <c r="G3981" t="s">
        <v>50</v>
      </c>
      <c r="H3981">
        <v>91.67</v>
      </c>
      <c r="I3981">
        <v>0</v>
      </c>
      <c r="J3981" t="s">
        <v>51</v>
      </c>
      <c r="K3981" t="s">
        <v>49</v>
      </c>
      <c r="L3981" s="52" t="s">
        <v>52</v>
      </c>
    </row>
    <row r="3982" spans="1:12" x14ac:dyDescent="0.25">
      <c r="A3982">
        <v>15108747</v>
      </c>
      <c r="B3982" t="s">
        <v>5671</v>
      </c>
      <c r="C3982" t="s">
        <v>5672</v>
      </c>
      <c r="D3982">
        <v>15108747</v>
      </c>
      <c r="E3982" t="s">
        <v>49</v>
      </c>
      <c r="F3982">
        <v>0</v>
      </c>
      <c r="G3982" t="s">
        <v>50</v>
      </c>
      <c r="H3982">
        <v>100</v>
      </c>
      <c r="I3982">
        <v>0</v>
      </c>
      <c r="J3982" t="s">
        <v>91</v>
      </c>
      <c r="K3982" t="s">
        <v>49</v>
      </c>
      <c r="L3982" s="52" t="s">
        <v>52</v>
      </c>
    </row>
    <row r="3983" spans="1:12" x14ac:dyDescent="0.25">
      <c r="B3983" t="s">
        <v>8436</v>
      </c>
      <c r="C3983" t="s">
        <v>5673</v>
      </c>
      <c r="E3983" t="s">
        <v>49</v>
      </c>
      <c r="I3983" s="53">
        <v>0</v>
      </c>
      <c r="J3983" t="s">
        <v>51</v>
      </c>
      <c r="K3983" t="s">
        <v>49</v>
      </c>
      <c r="L3983" s="52" t="s">
        <v>52</v>
      </c>
    </row>
    <row r="3984" spans="1:12" x14ac:dyDescent="0.25">
      <c r="B3984" t="s">
        <v>8437</v>
      </c>
      <c r="C3984" t="s">
        <v>5674</v>
      </c>
      <c r="E3984" t="s">
        <v>49</v>
      </c>
      <c r="I3984" s="53">
        <v>0</v>
      </c>
      <c r="J3984" t="s">
        <v>51</v>
      </c>
      <c r="K3984" t="s">
        <v>49</v>
      </c>
      <c r="L3984" s="52" t="s">
        <v>52</v>
      </c>
    </row>
    <row r="3985" spans="1:12" x14ac:dyDescent="0.25">
      <c r="A3985">
        <v>10878578</v>
      </c>
      <c r="B3985" t="s">
        <v>5675</v>
      </c>
      <c r="C3985" t="s">
        <v>5676</v>
      </c>
      <c r="D3985">
        <v>10878578</v>
      </c>
      <c r="E3985" t="s">
        <v>49</v>
      </c>
      <c r="F3985">
        <v>3</v>
      </c>
      <c r="G3985" t="s">
        <v>90</v>
      </c>
      <c r="H3985">
        <v>100</v>
      </c>
      <c r="I3985">
        <v>0</v>
      </c>
      <c r="J3985" t="s">
        <v>91</v>
      </c>
      <c r="K3985" t="s">
        <v>49</v>
      </c>
      <c r="L3985" s="52" t="s">
        <v>52</v>
      </c>
    </row>
    <row r="3986" spans="1:12" x14ac:dyDescent="0.25">
      <c r="B3986" t="s">
        <v>8438</v>
      </c>
      <c r="C3986" t="s">
        <v>5677</v>
      </c>
      <c r="E3986" t="s">
        <v>49</v>
      </c>
      <c r="I3986" s="53">
        <v>1</v>
      </c>
      <c r="J3986" t="s">
        <v>8590</v>
      </c>
      <c r="K3986" t="s">
        <v>49</v>
      </c>
      <c r="L3986" s="52" t="s">
        <v>52</v>
      </c>
    </row>
    <row r="3987" spans="1:12" x14ac:dyDescent="0.25">
      <c r="A3987">
        <v>23027589</v>
      </c>
      <c r="B3987" t="s">
        <v>8439</v>
      </c>
      <c r="C3987" t="s">
        <v>5678</v>
      </c>
      <c r="D3987">
        <v>23027589</v>
      </c>
      <c r="E3987" t="s">
        <v>49</v>
      </c>
      <c r="F3987">
        <v>2</v>
      </c>
      <c r="G3987" t="s">
        <v>74</v>
      </c>
      <c r="H3987">
        <v>100</v>
      </c>
      <c r="I3987" s="53">
        <v>0</v>
      </c>
      <c r="J3987" t="s">
        <v>8594</v>
      </c>
      <c r="K3987" t="s">
        <v>49</v>
      </c>
      <c r="L3987" s="52" t="s">
        <v>56</v>
      </c>
    </row>
    <row r="3988" spans="1:12" x14ac:dyDescent="0.25">
      <c r="B3988" t="s">
        <v>8440</v>
      </c>
      <c r="C3988" t="s">
        <v>5679</v>
      </c>
      <c r="E3988" t="s">
        <v>49</v>
      </c>
      <c r="I3988" s="53">
        <v>0</v>
      </c>
      <c r="J3988" t="s">
        <v>51</v>
      </c>
      <c r="K3988" t="s">
        <v>49</v>
      </c>
      <c r="L3988" s="52" t="s">
        <v>52</v>
      </c>
    </row>
    <row r="3989" spans="1:12" x14ac:dyDescent="0.25">
      <c r="A3989">
        <v>23760716</v>
      </c>
      <c r="B3989" t="s">
        <v>5680</v>
      </c>
      <c r="C3989" t="s">
        <v>5681</v>
      </c>
      <c r="D3989">
        <v>23760716</v>
      </c>
      <c r="E3989" t="s">
        <v>71</v>
      </c>
      <c r="F3989">
        <v>0</v>
      </c>
      <c r="G3989" t="s">
        <v>50</v>
      </c>
      <c r="H3989">
        <v>91.67</v>
      </c>
      <c r="I3989">
        <v>0</v>
      </c>
      <c r="J3989" t="s">
        <v>51</v>
      </c>
      <c r="K3989" t="s">
        <v>71</v>
      </c>
      <c r="L3989" s="52" t="s">
        <v>56</v>
      </c>
    </row>
    <row r="3990" spans="1:12" x14ac:dyDescent="0.25">
      <c r="B3990" t="s">
        <v>8441</v>
      </c>
      <c r="C3990" t="s">
        <v>5682</v>
      </c>
      <c r="E3990" t="s">
        <v>49</v>
      </c>
      <c r="I3990" s="53">
        <v>1</v>
      </c>
      <c r="J3990" t="s">
        <v>51</v>
      </c>
      <c r="K3990" t="s">
        <v>49</v>
      </c>
      <c r="L3990" s="52" t="s">
        <v>52</v>
      </c>
    </row>
    <row r="3991" spans="1:12" x14ac:dyDescent="0.25">
      <c r="B3991" t="s">
        <v>8442</v>
      </c>
      <c r="C3991" t="s">
        <v>5683</v>
      </c>
      <c r="E3991" t="s">
        <v>49</v>
      </c>
      <c r="I3991" s="53">
        <v>1</v>
      </c>
      <c r="J3991" t="s">
        <v>8594</v>
      </c>
      <c r="K3991" t="s">
        <v>49</v>
      </c>
      <c r="L3991" s="52" t="s">
        <v>52</v>
      </c>
    </row>
    <row r="3992" spans="1:12" x14ac:dyDescent="0.25">
      <c r="B3992" t="s">
        <v>8443</v>
      </c>
      <c r="C3992" t="s">
        <v>5684</v>
      </c>
      <c r="E3992" t="s">
        <v>49</v>
      </c>
      <c r="I3992" s="53">
        <v>2</v>
      </c>
      <c r="J3992" t="s">
        <v>8594</v>
      </c>
      <c r="K3992" t="s">
        <v>49</v>
      </c>
      <c r="L3992" s="52" t="s">
        <v>52</v>
      </c>
    </row>
    <row r="3993" spans="1:12" x14ac:dyDescent="0.25">
      <c r="B3993" t="s">
        <v>8444</v>
      </c>
      <c r="C3993" t="s">
        <v>5685</v>
      </c>
      <c r="E3993" t="s">
        <v>49</v>
      </c>
      <c r="I3993" s="53">
        <v>1</v>
      </c>
      <c r="J3993" t="s">
        <v>51</v>
      </c>
      <c r="K3993" t="s">
        <v>49</v>
      </c>
      <c r="L3993" s="52" t="s">
        <v>52</v>
      </c>
    </row>
    <row r="3994" spans="1:12" x14ac:dyDescent="0.25">
      <c r="B3994" t="s">
        <v>8445</v>
      </c>
      <c r="C3994" t="s">
        <v>5686</v>
      </c>
      <c r="E3994" t="s">
        <v>49</v>
      </c>
      <c r="I3994" s="53">
        <v>0</v>
      </c>
      <c r="J3994" t="s">
        <v>51</v>
      </c>
      <c r="K3994" t="s">
        <v>49</v>
      </c>
      <c r="L3994" s="52" t="s">
        <v>52</v>
      </c>
    </row>
    <row r="3995" spans="1:12" x14ac:dyDescent="0.25">
      <c r="B3995" t="s">
        <v>8446</v>
      </c>
      <c r="C3995" t="s">
        <v>5687</v>
      </c>
      <c r="E3995" t="s">
        <v>49</v>
      </c>
      <c r="I3995" s="53">
        <v>0</v>
      </c>
      <c r="J3995" t="s">
        <v>51</v>
      </c>
      <c r="K3995" t="s">
        <v>49</v>
      </c>
      <c r="L3995" s="52" t="s">
        <v>52</v>
      </c>
    </row>
    <row r="3996" spans="1:12" x14ac:dyDescent="0.25">
      <c r="B3996" t="s">
        <v>8447</v>
      </c>
      <c r="C3996" t="s">
        <v>5690</v>
      </c>
      <c r="E3996" t="s">
        <v>49</v>
      </c>
      <c r="I3996" s="53">
        <v>1</v>
      </c>
      <c r="J3996" t="s">
        <v>51</v>
      </c>
      <c r="K3996" t="s">
        <v>49</v>
      </c>
      <c r="L3996" s="52" t="s">
        <v>52</v>
      </c>
    </row>
    <row r="3997" spans="1:12" x14ac:dyDescent="0.25">
      <c r="A3997">
        <v>21002191</v>
      </c>
      <c r="B3997" t="s">
        <v>5688</v>
      </c>
      <c r="C3997" t="s">
        <v>5689</v>
      </c>
      <c r="D3997">
        <v>21002191</v>
      </c>
      <c r="E3997" t="s">
        <v>49</v>
      </c>
      <c r="F3997">
        <v>0</v>
      </c>
      <c r="G3997" t="s">
        <v>50</v>
      </c>
      <c r="H3997">
        <v>91.67</v>
      </c>
      <c r="I3997">
        <v>0</v>
      </c>
      <c r="J3997" t="s">
        <v>51</v>
      </c>
      <c r="K3997" t="s">
        <v>49</v>
      </c>
      <c r="L3997" s="52" t="s">
        <v>56</v>
      </c>
    </row>
    <row r="3998" spans="1:12" x14ac:dyDescent="0.25">
      <c r="A3998">
        <v>23074354</v>
      </c>
      <c r="B3998" t="s">
        <v>5691</v>
      </c>
      <c r="C3998" t="s">
        <v>5692</v>
      </c>
      <c r="D3998">
        <v>23074354</v>
      </c>
      <c r="E3998" t="s">
        <v>49</v>
      </c>
      <c r="F3998">
        <v>0</v>
      </c>
      <c r="G3998" t="s">
        <v>50</v>
      </c>
      <c r="H3998">
        <v>91.67</v>
      </c>
      <c r="I3998">
        <v>0</v>
      </c>
      <c r="J3998" t="s">
        <v>51</v>
      </c>
      <c r="K3998" t="s">
        <v>49</v>
      </c>
      <c r="L3998" s="52" t="s">
        <v>52</v>
      </c>
    </row>
    <row r="3999" spans="1:12" x14ac:dyDescent="0.25">
      <c r="B3999" t="s">
        <v>8448</v>
      </c>
      <c r="C3999" t="s">
        <v>5693</v>
      </c>
      <c r="E3999" t="s">
        <v>49</v>
      </c>
      <c r="I3999" s="53">
        <v>0</v>
      </c>
      <c r="J3999" t="s">
        <v>51</v>
      </c>
      <c r="K3999" t="s">
        <v>49</v>
      </c>
      <c r="L3999" s="52" t="s">
        <v>52</v>
      </c>
    </row>
    <row r="4000" spans="1:12" x14ac:dyDescent="0.25">
      <c r="A4000">
        <v>10861736</v>
      </c>
      <c r="B4000" t="s">
        <v>5694</v>
      </c>
      <c r="C4000" t="s">
        <v>5695</v>
      </c>
      <c r="D4000">
        <v>10861736</v>
      </c>
      <c r="E4000" t="s">
        <v>49</v>
      </c>
      <c r="F4000">
        <v>2</v>
      </c>
      <c r="H4000">
        <v>108.33</v>
      </c>
      <c r="I4000">
        <v>0</v>
      </c>
      <c r="J4000" t="s">
        <v>91</v>
      </c>
      <c r="K4000" t="s">
        <v>49</v>
      </c>
      <c r="L4000" s="52" t="s">
        <v>56</v>
      </c>
    </row>
    <row r="4001" spans="1:12" x14ac:dyDescent="0.25">
      <c r="A4001">
        <v>23008851</v>
      </c>
      <c r="B4001" t="s">
        <v>5696</v>
      </c>
      <c r="C4001" t="s">
        <v>5697</v>
      </c>
      <c r="D4001">
        <v>23008851</v>
      </c>
      <c r="E4001" t="s">
        <v>49</v>
      </c>
      <c r="F4001">
        <v>3</v>
      </c>
      <c r="G4001" t="s">
        <v>74</v>
      </c>
      <c r="H4001">
        <v>100</v>
      </c>
      <c r="I4001">
        <v>2</v>
      </c>
      <c r="J4001" t="s">
        <v>75</v>
      </c>
      <c r="K4001" t="s">
        <v>49</v>
      </c>
      <c r="L4001" s="52" t="s">
        <v>56</v>
      </c>
    </row>
    <row r="4002" spans="1:12" x14ac:dyDescent="0.25">
      <c r="B4002" t="s">
        <v>8449</v>
      </c>
      <c r="C4002" t="s">
        <v>5700</v>
      </c>
      <c r="E4002" t="s">
        <v>49</v>
      </c>
      <c r="I4002" s="53">
        <v>1</v>
      </c>
      <c r="J4002" t="s">
        <v>181</v>
      </c>
      <c r="K4002" t="s">
        <v>49</v>
      </c>
      <c r="L4002" s="52" t="s">
        <v>52</v>
      </c>
    </row>
    <row r="4003" spans="1:12" x14ac:dyDescent="0.25">
      <c r="A4003">
        <v>10852969</v>
      </c>
      <c r="B4003" t="s">
        <v>5698</v>
      </c>
      <c r="C4003" t="s">
        <v>5699</v>
      </c>
      <c r="D4003">
        <v>10852969</v>
      </c>
      <c r="E4003" t="s">
        <v>49</v>
      </c>
      <c r="F4003">
        <v>5</v>
      </c>
      <c r="G4003" t="s">
        <v>50</v>
      </c>
      <c r="H4003">
        <v>98.4</v>
      </c>
      <c r="I4003">
        <v>1</v>
      </c>
      <c r="J4003" t="s">
        <v>51</v>
      </c>
      <c r="K4003" t="s">
        <v>49</v>
      </c>
      <c r="L4003" s="52" t="s">
        <v>56</v>
      </c>
    </row>
    <row r="4004" spans="1:12" x14ac:dyDescent="0.25">
      <c r="A4004">
        <v>24011206</v>
      </c>
      <c r="B4004" t="s">
        <v>5701</v>
      </c>
      <c r="C4004" t="s">
        <v>5702</v>
      </c>
      <c r="D4004">
        <v>24011206</v>
      </c>
      <c r="E4004" t="s">
        <v>49</v>
      </c>
      <c r="F4004">
        <v>0</v>
      </c>
      <c r="G4004" t="s">
        <v>50</v>
      </c>
      <c r="H4004">
        <v>91.67</v>
      </c>
      <c r="I4004">
        <v>0</v>
      </c>
      <c r="J4004" t="s">
        <v>51</v>
      </c>
      <c r="K4004" t="s">
        <v>49</v>
      </c>
      <c r="L4004" s="52" t="s">
        <v>56</v>
      </c>
    </row>
    <row r="4005" spans="1:12" x14ac:dyDescent="0.25">
      <c r="B4005" t="s">
        <v>8450</v>
      </c>
      <c r="C4005" t="s">
        <v>5703</v>
      </c>
      <c r="E4005" t="s">
        <v>49</v>
      </c>
      <c r="I4005" s="53">
        <v>0</v>
      </c>
      <c r="J4005" t="s">
        <v>51</v>
      </c>
      <c r="K4005" t="s">
        <v>49</v>
      </c>
      <c r="L4005" s="52" t="s">
        <v>52</v>
      </c>
    </row>
    <row r="4006" spans="1:12" x14ac:dyDescent="0.25">
      <c r="B4006" t="s">
        <v>8451</v>
      </c>
      <c r="C4006" t="s">
        <v>5704</v>
      </c>
      <c r="E4006" t="s">
        <v>49</v>
      </c>
      <c r="I4006" s="53">
        <v>2</v>
      </c>
      <c r="J4006" t="s">
        <v>8594</v>
      </c>
      <c r="K4006" t="s">
        <v>49</v>
      </c>
      <c r="L4006" s="52" t="s">
        <v>52</v>
      </c>
    </row>
    <row r="4007" spans="1:12" x14ac:dyDescent="0.25">
      <c r="A4007">
        <v>24232052</v>
      </c>
      <c r="B4007" t="s">
        <v>5705</v>
      </c>
      <c r="C4007" t="s">
        <v>5706</v>
      </c>
      <c r="D4007">
        <v>24232052</v>
      </c>
      <c r="E4007" t="s">
        <v>49</v>
      </c>
      <c r="F4007">
        <v>1</v>
      </c>
      <c r="H4007">
        <v>91.67</v>
      </c>
      <c r="I4007">
        <v>0</v>
      </c>
      <c r="J4007" t="s">
        <v>51</v>
      </c>
      <c r="K4007" t="s">
        <v>49</v>
      </c>
      <c r="L4007" s="52" t="s">
        <v>56</v>
      </c>
    </row>
    <row r="4008" spans="1:12" x14ac:dyDescent="0.25">
      <c r="B4008" t="s">
        <v>8452</v>
      </c>
      <c r="C4008" t="s">
        <v>5713</v>
      </c>
      <c r="E4008" t="s">
        <v>49</v>
      </c>
      <c r="I4008" s="53">
        <v>0</v>
      </c>
      <c r="J4008" t="s">
        <v>8594</v>
      </c>
      <c r="K4008" t="s">
        <v>49</v>
      </c>
      <c r="L4008" s="52" t="s">
        <v>52</v>
      </c>
    </row>
    <row r="4009" spans="1:12" x14ac:dyDescent="0.25">
      <c r="B4009" t="s">
        <v>8453</v>
      </c>
      <c r="C4009" t="s">
        <v>5714</v>
      </c>
      <c r="E4009" t="s">
        <v>49</v>
      </c>
      <c r="I4009" s="53">
        <v>0</v>
      </c>
      <c r="J4009" t="s">
        <v>51</v>
      </c>
      <c r="K4009" t="s">
        <v>49</v>
      </c>
      <c r="L4009" s="52" t="s">
        <v>52</v>
      </c>
    </row>
    <row r="4010" spans="1:12" x14ac:dyDescent="0.25">
      <c r="B4010" t="s">
        <v>8454</v>
      </c>
      <c r="C4010" t="s">
        <v>5715</v>
      </c>
      <c r="E4010" t="s">
        <v>49</v>
      </c>
      <c r="I4010" s="53">
        <v>1</v>
      </c>
      <c r="J4010" t="s">
        <v>51</v>
      </c>
      <c r="K4010" t="s">
        <v>49</v>
      </c>
      <c r="L4010" s="52" t="s">
        <v>52</v>
      </c>
    </row>
    <row r="4011" spans="1:12" x14ac:dyDescent="0.25">
      <c r="A4011">
        <v>23008778</v>
      </c>
      <c r="B4011" t="s">
        <v>5707</v>
      </c>
      <c r="C4011" t="s">
        <v>5708</v>
      </c>
      <c r="D4011">
        <v>23008778</v>
      </c>
      <c r="E4011" t="s">
        <v>71</v>
      </c>
      <c r="F4011">
        <v>0</v>
      </c>
      <c r="G4011" t="s">
        <v>74</v>
      </c>
      <c r="H4011">
        <v>106.41</v>
      </c>
      <c r="I4011">
        <v>0</v>
      </c>
      <c r="J4011" t="s">
        <v>75</v>
      </c>
      <c r="K4011" t="s">
        <v>71</v>
      </c>
      <c r="L4011" s="52" t="s">
        <v>56</v>
      </c>
    </row>
    <row r="4012" spans="1:12" x14ac:dyDescent="0.25">
      <c r="A4012">
        <v>23604183</v>
      </c>
      <c r="B4012" t="s">
        <v>5709</v>
      </c>
      <c r="C4012" t="s">
        <v>5710</v>
      </c>
      <c r="D4012">
        <v>23604183</v>
      </c>
      <c r="E4012" t="s">
        <v>71</v>
      </c>
      <c r="F4012">
        <v>0</v>
      </c>
      <c r="G4012" t="s">
        <v>74</v>
      </c>
      <c r="H4012">
        <v>106.41</v>
      </c>
      <c r="I4012">
        <v>0</v>
      </c>
      <c r="J4012" t="s">
        <v>75</v>
      </c>
      <c r="K4012" t="s">
        <v>71</v>
      </c>
      <c r="L4012" s="52" t="s">
        <v>56</v>
      </c>
    </row>
    <row r="4013" spans="1:12" x14ac:dyDescent="0.25">
      <c r="A4013">
        <v>10852828</v>
      </c>
      <c r="B4013" t="s">
        <v>5711</v>
      </c>
      <c r="C4013" t="s">
        <v>5712</v>
      </c>
      <c r="D4013">
        <v>10852828</v>
      </c>
      <c r="E4013" t="s">
        <v>49</v>
      </c>
      <c r="F4013">
        <v>3</v>
      </c>
      <c r="G4013" t="s">
        <v>117</v>
      </c>
      <c r="H4013">
        <v>108.33</v>
      </c>
      <c r="I4013">
        <v>4</v>
      </c>
      <c r="J4013" t="s">
        <v>118</v>
      </c>
      <c r="K4013" t="s">
        <v>49</v>
      </c>
      <c r="L4013" s="52" t="s">
        <v>56</v>
      </c>
    </row>
    <row r="4014" spans="1:12" x14ac:dyDescent="0.25">
      <c r="A4014">
        <v>10851858</v>
      </c>
      <c r="B4014" t="s">
        <v>5716</v>
      </c>
      <c r="C4014" t="s">
        <v>5717</v>
      </c>
      <c r="D4014">
        <v>10851858</v>
      </c>
      <c r="E4014" t="s">
        <v>49</v>
      </c>
      <c r="F4014">
        <v>0</v>
      </c>
      <c r="G4014" t="s">
        <v>50</v>
      </c>
      <c r="H4014">
        <v>91.67</v>
      </c>
      <c r="I4014">
        <v>0</v>
      </c>
      <c r="J4014" t="s">
        <v>51</v>
      </c>
      <c r="K4014" t="s">
        <v>49</v>
      </c>
      <c r="L4014" s="52" t="s">
        <v>56</v>
      </c>
    </row>
    <row r="4015" spans="1:12" x14ac:dyDescent="0.25">
      <c r="B4015" t="s">
        <v>8455</v>
      </c>
      <c r="C4015" t="s">
        <v>5718</v>
      </c>
      <c r="E4015" t="s">
        <v>49</v>
      </c>
      <c r="I4015" s="53">
        <v>0</v>
      </c>
      <c r="J4015" t="s">
        <v>51</v>
      </c>
      <c r="K4015" t="s">
        <v>49</v>
      </c>
      <c r="L4015" s="52" t="s">
        <v>52</v>
      </c>
    </row>
    <row r="4016" spans="1:12" x14ac:dyDescent="0.25">
      <c r="B4016" t="s">
        <v>8456</v>
      </c>
      <c r="C4016" t="s">
        <v>5719</v>
      </c>
      <c r="E4016" t="s">
        <v>49</v>
      </c>
      <c r="I4016" s="53">
        <v>0</v>
      </c>
      <c r="J4016" t="s">
        <v>51</v>
      </c>
      <c r="K4016" t="s">
        <v>49</v>
      </c>
      <c r="L4016" s="52" t="s">
        <v>52</v>
      </c>
    </row>
    <row r="4017" spans="1:12" x14ac:dyDescent="0.25">
      <c r="A4017">
        <v>24092674</v>
      </c>
      <c r="B4017" t="s">
        <v>5720</v>
      </c>
      <c r="C4017" t="s">
        <v>5721</v>
      </c>
      <c r="D4017">
        <v>24092674</v>
      </c>
      <c r="E4017" t="s">
        <v>49</v>
      </c>
      <c r="F4017">
        <v>0</v>
      </c>
      <c r="G4017" t="s">
        <v>74</v>
      </c>
      <c r="H4017">
        <v>100</v>
      </c>
      <c r="I4017">
        <v>0</v>
      </c>
      <c r="J4017" t="s">
        <v>75</v>
      </c>
      <c r="K4017" t="s">
        <v>49</v>
      </c>
      <c r="L4017" s="52" t="s">
        <v>52</v>
      </c>
    </row>
    <row r="4018" spans="1:12" x14ac:dyDescent="0.25">
      <c r="A4018">
        <v>21007651</v>
      </c>
      <c r="B4018" t="s">
        <v>5722</v>
      </c>
      <c r="C4018" t="s">
        <v>5723</v>
      </c>
      <c r="D4018">
        <v>21007651</v>
      </c>
      <c r="E4018" t="s">
        <v>49</v>
      </c>
      <c r="F4018">
        <v>0</v>
      </c>
      <c r="H4018">
        <v>91.67</v>
      </c>
      <c r="I4018">
        <v>0</v>
      </c>
      <c r="J4018" t="s">
        <v>51</v>
      </c>
      <c r="K4018" t="s">
        <v>49</v>
      </c>
      <c r="L4018" s="52" t="s">
        <v>56</v>
      </c>
    </row>
    <row r="4019" spans="1:12" x14ac:dyDescent="0.25">
      <c r="B4019" t="s">
        <v>8457</v>
      </c>
      <c r="C4019" t="s">
        <v>5726</v>
      </c>
      <c r="E4019" t="s">
        <v>49</v>
      </c>
      <c r="I4019" s="53">
        <v>1</v>
      </c>
      <c r="J4019" t="s">
        <v>51</v>
      </c>
      <c r="K4019" t="s">
        <v>49</v>
      </c>
      <c r="L4019" s="52" t="s">
        <v>52</v>
      </c>
    </row>
    <row r="4020" spans="1:12" x14ac:dyDescent="0.25">
      <c r="A4020">
        <v>10859782</v>
      </c>
      <c r="B4020" t="s">
        <v>5724</v>
      </c>
      <c r="C4020" t="s">
        <v>5725</v>
      </c>
      <c r="D4020">
        <v>10859782</v>
      </c>
      <c r="E4020" t="s">
        <v>71</v>
      </c>
      <c r="F4020">
        <v>1</v>
      </c>
      <c r="G4020" t="s">
        <v>50</v>
      </c>
      <c r="H4020">
        <v>98.4</v>
      </c>
      <c r="I4020">
        <v>0</v>
      </c>
      <c r="J4020" t="s">
        <v>51</v>
      </c>
      <c r="K4020" t="s">
        <v>71</v>
      </c>
      <c r="L4020" s="52" t="s">
        <v>56</v>
      </c>
    </row>
    <row r="4021" spans="1:12" x14ac:dyDescent="0.25">
      <c r="A4021">
        <v>10989985</v>
      </c>
      <c r="B4021" t="s">
        <v>5727</v>
      </c>
      <c r="C4021" t="s">
        <v>5728</v>
      </c>
      <c r="D4021">
        <v>10989985</v>
      </c>
      <c r="E4021" t="s">
        <v>49</v>
      </c>
      <c r="F4021">
        <v>3</v>
      </c>
      <c r="G4021" t="s">
        <v>74</v>
      </c>
      <c r="H4021">
        <v>100</v>
      </c>
      <c r="I4021">
        <v>3</v>
      </c>
      <c r="J4021" t="s">
        <v>75</v>
      </c>
      <c r="K4021" t="s">
        <v>49</v>
      </c>
      <c r="L4021" s="52" t="s">
        <v>52</v>
      </c>
    </row>
    <row r="4022" spans="1:12" x14ac:dyDescent="0.25">
      <c r="B4022" t="s">
        <v>8458</v>
      </c>
      <c r="C4022" t="s">
        <v>5729</v>
      </c>
      <c r="E4022" t="s">
        <v>49</v>
      </c>
      <c r="I4022" s="53">
        <v>1</v>
      </c>
      <c r="J4022" t="s">
        <v>181</v>
      </c>
      <c r="K4022" t="s">
        <v>49</v>
      </c>
      <c r="L4022" s="52" t="s">
        <v>52</v>
      </c>
    </row>
    <row r="4023" spans="1:12" x14ac:dyDescent="0.25">
      <c r="B4023" t="s">
        <v>8459</v>
      </c>
      <c r="C4023" t="s">
        <v>5730</v>
      </c>
      <c r="E4023" t="s">
        <v>49</v>
      </c>
      <c r="I4023" s="53">
        <v>0</v>
      </c>
      <c r="J4023" t="s">
        <v>51</v>
      </c>
      <c r="K4023" t="s">
        <v>49</v>
      </c>
      <c r="L4023" s="52" t="s">
        <v>52</v>
      </c>
    </row>
    <row r="4024" spans="1:12" x14ac:dyDescent="0.25">
      <c r="A4024">
        <v>10863589</v>
      </c>
      <c r="B4024" t="s">
        <v>5731</v>
      </c>
      <c r="C4024" t="s">
        <v>5732</v>
      </c>
      <c r="D4024">
        <v>10863589</v>
      </c>
      <c r="E4024" t="s">
        <v>49</v>
      </c>
      <c r="F4024">
        <v>4</v>
      </c>
      <c r="G4024" t="s">
        <v>74</v>
      </c>
      <c r="H4024">
        <v>100</v>
      </c>
      <c r="I4024">
        <v>2</v>
      </c>
      <c r="J4024" t="s">
        <v>75</v>
      </c>
      <c r="K4024" t="s">
        <v>49</v>
      </c>
      <c r="L4024" s="52" t="s">
        <v>56</v>
      </c>
    </row>
    <row r="4025" spans="1:12" x14ac:dyDescent="0.25">
      <c r="A4025">
        <v>23238483</v>
      </c>
      <c r="B4025" t="s">
        <v>5733</v>
      </c>
      <c r="C4025" t="s">
        <v>5734</v>
      </c>
      <c r="D4025">
        <v>23238483</v>
      </c>
      <c r="E4025" t="s">
        <v>49</v>
      </c>
      <c r="F4025">
        <v>0</v>
      </c>
      <c r="G4025" t="s">
        <v>50</v>
      </c>
      <c r="H4025">
        <v>91.67</v>
      </c>
      <c r="I4025">
        <v>0</v>
      </c>
      <c r="J4025" t="s">
        <v>51</v>
      </c>
      <c r="K4025" t="s">
        <v>49</v>
      </c>
      <c r="L4025" s="52" t="s">
        <v>52</v>
      </c>
    </row>
    <row r="4026" spans="1:12" x14ac:dyDescent="0.25">
      <c r="A4026">
        <v>14125888</v>
      </c>
      <c r="B4026" t="s">
        <v>5735</v>
      </c>
      <c r="C4026" t="s">
        <v>5736</v>
      </c>
      <c r="D4026">
        <v>14125888</v>
      </c>
      <c r="E4026" t="s">
        <v>49</v>
      </c>
      <c r="F4026">
        <v>4</v>
      </c>
      <c r="G4026" t="s">
        <v>50</v>
      </c>
      <c r="H4026">
        <v>91.67</v>
      </c>
      <c r="I4026">
        <v>2</v>
      </c>
      <c r="J4026" t="s">
        <v>51</v>
      </c>
      <c r="K4026" t="s">
        <v>49</v>
      </c>
      <c r="L4026" s="52" t="s">
        <v>52</v>
      </c>
    </row>
    <row r="4027" spans="1:12" x14ac:dyDescent="0.25">
      <c r="B4027" t="s">
        <v>8460</v>
      </c>
      <c r="C4027" t="s">
        <v>5737</v>
      </c>
      <c r="E4027" t="s">
        <v>49</v>
      </c>
      <c r="I4027" s="53">
        <v>0</v>
      </c>
      <c r="J4027" t="s">
        <v>8594</v>
      </c>
      <c r="K4027" t="s">
        <v>49</v>
      </c>
      <c r="L4027" s="52" t="s">
        <v>52</v>
      </c>
    </row>
    <row r="4028" spans="1:12" x14ac:dyDescent="0.25">
      <c r="B4028" t="s">
        <v>8461</v>
      </c>
      <c r="C4028" t="s">
        <v>5738</v>
      </c>
      <c r="E4028" t="s">
        <v>49</v>
      </c>
      <c r="I4028" s="53">
        <v>0</v>
      </c>
      <c r="J4028" t="s">
        <v>51</v>
      </c>
      <c r="K4028" t="s">
        <v>49</v>
      </c>
      <c r="L4028" s="52" t="s">
        <v>52</v>
      </c>
    </row>
    <row r="4029" spans="1:12" x14ac:dyDescent="0.25">
      <c r="B4029" t="s">
        <v>8462</v>
      </c>
      <c r="C4029" t="s">
        <v>5739</v>
      </c>
      <c r="E4029" t="s">
        <v>49</v>
      </c>
      <c r="I4029" s="53">
        <v>3</v>
      </c>
      <c r="J4029" t="s">
        <v>51</v>
      </c>
      <c r="K4029" t="s">
        <v>49</v>
      </c>
      <c r="L4029" s="52" t="s">
        <v>52</v>
      </c>
    </row>
    <row r="4030" spans="1:12" x14ac:dyDescent="0.25">
      <c r="A4030">
        <v>21005033</v>
      </c>
      <c r="B4030" t="s">
        <v>8463</v>
      </c>
      <c r="C4030" t="s">
        <v>5740</v>
      </c>
      <c r="D4030">
        <v>21005033</v>
      </c>
      <c r="E4030" t="s">
        <v>49</v>
      </c>
      <c r="F4030">
        <v>0</v>
      </c>
      <c r="G4030" t="s">
        <v>74</v>
      </c>
      <c r="H4030">
        <v>100</v>
      </c>
      <c r="I4030" s="53">
        <v>0</v>
      </c>
      <c r="J4030" t="s">
        <v>8594</v>
      </c>
      <c r="K4030" t="s">
        <v>49</v>
      </c>
      <c r="L4030" s="52" t="s">
        <v>56</v>
      </c>
    </row>
    <row r="4031" spans="1:12" x14ac:dyDescent="0.25">
      <c r="A4031">
        <v>10945334</v>
      </c>
      <c r="B4031" t="s">
        <v>5741</v>
      </c>
      <c r="C4031" t="s">
        <v>5742</v>
      </c>
      <c r="D4031">
        <v>10945334</v>
      </c>
      <c r="E4031" t="s">
        <v>49</v>
      </c>
      <c r="F4031">
        <v>2</v>
      </c>
      <c r="G4031" t="s">
        <v>50</v>
      </c>
      <c r="H4031">
        <v>98.4</v>
      </c>
      <c r="I4031">
        <v>0</v>
      </c>
      <c r="J4031" t="s">
        <v>51</v>
      </c>
      <c r="K4031" t="s">
        <v>49</v>
      </c>
      <c r="L4031" s="52" t="s">
        <v>56</v>
      </c>
    </row>
    <row r="4032" spans="1:12" x14ac:dyDescent="0.25">
      <c r="B4032" t="s">
        <v>8464</v>
      </c>
      <c r="C4032" t="s">
        <v>5745</v>
      </c>
      <c r="E4032" t="s">
        <v>49</v>
      </c>
      <c r="I4032" s="53">
        <v>0</v>
      </c>
      <c r="J4032" t="s">
        <v>51</v>
      </c>
      <c r="K4032" t="s">
        <v>49</v>
      </c>
      <c r="L4032" s="52" t="s">
        <v>52</v>
      </c>
    </row>
    <row r="4033" spans="1:12" x14ac:dyDescent="0.25">
      <c r="A4033">
        <v>10839010</v>
      </c>
      <c r="B4033" t="s">
        <v>5743</v>
      </c>
      <c r="C4033" t="s">
        <v>5744</v>
      </c>
      <c r="D4033">
        <v>10839010</v>
      </c>
      <c r="E4033" t="s">
        <v>49</v>
      </c>
      <c r="F4033">
        <v>3</v>
      </c>
      <c r="G4033" t="s">
        <v>101</v>
      </c>
      <c r="H4033">
        <v>112.5</v>
      </c>
      <c r="I4033">
        <v>1</v>
      </c>
      <c r="J4033" t="s">
        <v>102</v>
      </c>
      <c r="K4033" t="s">
        <v>49</v>
      </c>
      <c r="L4033" s="52" t="s">
        <v>56</v>
      </c>
    </row>
    <row r="4034" spans="1:12" x14ac:dyDescent="0.25">
      <c r="B4034" t="s">
        <v>8465</v>
      </c>
      <c r="C4034" t="s">
        <v>5746</v>
      </c>
      <c r="E4034" t="s">
        <v>49</v>
      </c>
      <c r="I4034" s="53">
        <v>0</v>
      </c>
      <c r="J4034" t="s">
        <v>51</v>
      </c>
      <c r="K4034" t="s">
        <v>49</v>
      </c>
      <c r="L4034" s="52" t="s">
        <v>52</v>
      </c>
    </row>
    <row r="4035" spans="1:12" x14ac:dyDescent="0.25">
      <c r="B4035" t="s">
        <v>8466</v>
      </c>
      <c r="C4035" t="s">
        <v>5747</v>
      </c>
      <c r="E4035" t="s">
        <v>49</v>
      </c>
      <c r="I4035" s="53">
        <v>3</v>
      </c>
      <c r="J4035" t="s">
        <v>8590</v>
      </c>
      <c r="K4035" t="s">
        <v>49</v>
      </c>
      <c r="L4035" s="52" t="s">
        <v>52</v>
      </c>
    </row>
    <row r="4036" spans="1:12" x14ac:dyDescent="0.25">
      <c r="B4036" t="s">
        <v>8467</v>
      </c>
      <c r="C4036" t="s">
        <v>5748</v>
      </c>
      <c r="E4036" t="s">
        <v>49</v>
      </c>
      <c r="I4036" s="53">
        <v>1</v>
      </c>
      <c r="J4036" t="s">
        <v>8594</v>
      </c>
      <c r="K4036" t="s">
        <v>49</v>
      </c>
      <c r="L4036" s="52" t="s">
        <v>52</v>
      </c>
    </row>
    <row r="4037" spans="1:12" x14ac:dyDescent="0.25">
      <c r="A4037">
        <v>10858917</v>
      </c>
      <c r="B4037" t="s">
        <v>5749</v>
      </c>
      <c r="C4037" t="s">
        <v>5750</v>
      </c>
      <c r="D4037">
        <v>10858917</v>
      </c>
      <c r="E4037" t="s">
        <v>71</v>
      </c>
      <c r="F4037">
        <v>3</v>
      </c>
      <c r="G4037" t="s">
        <v>50</v>
      </c>
      <c r="H4037">
        <v>98.4</v>
      </c>
      <c r="I4037">
        <v>2</v>
      </c>
      <c r="J4037" t="s">
        <v>51</v>
      </c>
      <c r="K4037" t="s">
        <v>71</v>
      </c>
      <c r="L4037" s="52" t="s">
        <v>56</v>
      </c>
    </row>
    <row r="4038" spans="1:12" x14ac:dyDescent="0.25">
      <c r="B4038" t="s">
        <v>8468</v>
      </c>
      <c r="C4038" t="s">
        <v>5751</v>
      </c>
      <c r="E4038" t="s">
        <v>49</v>
      </c>
      <c r="I4038" s="53">
        <v>0</v>
      </c>
      <c r="J4038" t="s">
        <v>51</v>
      </c>
      <c r="K4038" t="s">
        <v>49</v>
      </c>
      <c r="L4038" s="52" t="s">
        <v>52</v>
      </c>
    </row>
    <row r="4039" spans="1:12" x14ac:dyDescent="0.25">
      <c r="B4039" t="s">
        <v>8469</v>
      </c>
      <c r="C4039" t="s">
        <v>5752</v>
      </c>
      <c r="E4039" t="s">
        <v>49</v>
      </c>
      <c r="I4039" s="53">
        <v>1</v>
      </c>
      <c r="J4039" t="s">
        <v>51</v>
      </c>
      <c r="K4039" t="s">
        <v>49</v>
      </c>
      <c r="L4039" s="52" t="s">
        <v>52</v>
      </c>
    </row>
    <row r="4040" spans="1:12" x14ac:dyDescent="0.25">
      <c r="B4040" t="s">
        <v>8470</v>
      </c>
      <c r="C4040" t="s">
        <v>5753</v>
      </c>
      <c r="E4040" t="s">
        <v>49</v>
      </c>
      <c r="I4040" s="53">
        <v>0</v>
      </c>
      <c r="J4040" t="s">
        <v>8594</v>
      </c>
      <c r="K4040" t="s">
        <v>49</v>
      </c>
      <c r="L4040" s="52" t="s">
        <v>52</v>
      </c>
    </row>
    <row r="4041" spans="1:12" x14ac:dyDescent="0.25">
      <c r="A4041">
        <v>23691544</v>
      </c>
      <c r="B4041" t="s">
        <v>5754</v>
      </c>
      <c r="C4041" t="s">
        <v>5755</v>
      </c>
      <c r="D4041">
        <v>23691544</v>
      </c>
      <c r="E4041" t="s">
        <v>49</v>
      </c>
      <c r="F4041">
        <v>1</v>
      </c>
      <c r="G4041" t="s">
        <v>50</v>
      </c>
      <c r="H4041">
        <v>91.67</v>
      </c>
      <c r="I4041">
        <v>1</v>
      </c>
      <c r="J4041" t="s">
        <v>51</v>
      </c>
      <c r="K4041" t="s">
        <v>49</v>
      </c>
      <c r="L4041" s="52" t="s">
        <v>56</v>
      </c>
    </row>
    <row r="4042" spans="1:12" x14ac:dyDescent="0.25">
      <c r="A4042">
        <v>23533582</v>
      </c>
      <c r="B4042" t="s">
        <v>5756</v>
      </c>
      <c r="C4042" t="s">
        <v>5757</v>
      </c>
      <c r="D4042">
        <v>23533582</v>
      </c>
      <c r="E4042" t="s">
        <v>71</v>
      </c>
      <c r="F4042">
        <v>0</v>
      </c>
      <c r="G4042" t="s">
        <v>50</v>
      </c>
      <c r="H4042">
        <v>91.67</v>
      </c>
      <c r="I4042">
        <v>0</v>
      </c>
      <c r="J4042" t="s">
        <v>51</v>
      </c>
      <c r="K4042" t="s">
        <v>71</v>
      </c>
      <c r="L4042" s="52" t="s">
        <v>56</v>
      </c>
    </row>
    <row r="4043" spans="1:12" x14ac:dyDescent="0.25">
      <c r="A4043">
        <v>23366707</v>
      </c>
      <c r="B4043" t="s">
        <v>5758</v>
      </c>
      <c r="C4043" t="s">
        <v>5759</v>
      </c>
      <c r="D4043">
        <v>23366707</v>
      </c>
      <c r="E4043" t="s">
        <v>71</v>
      </c>
      <c r="F4043">
        <v>0</v>
      </c>
      <c r="G4043" t="s">
        <v>50</v>
      </c>
      <c r="H4043">
        <v>91.67</v>
      </c>
      <c r="I4043">
        <v>0</v>
      </c>
      <c r="J4043" t="s">
        <v>51</v>
      </c>
      <c r="K4043" t="s">
        <v>71</v>
      </c>
      <c r="L4043" s="52" t="s">
        <v>56</v>
      </c>
    </row>
    <row r="4044" spans="1:12" x14ac:dyDescent="0.25">
      <c r="B4044" t="s">
        <v>8471</v>
      </c>
      <c r="C4044" t="s">
        <v>5760</v>
      </c>
      <c r="E4044" t="s">
        <v>49</v>
      </c>
      <c r="I4044" s="53">
        <v>0</v>
      </c>
      <c r="J4044" t="s">
        <v>51</v>
      </c>
      <c r="K4044" t="s">
        <v>49</v>
      </c>
      <c r="L4044" s="52" t="s">
        <v>52</v>
      </c>
    </row>
    <row r="4045" spans="1:12" x14ac:dyDescent="0.25">
      <c r="A4045">
        <v>23121725</v>
      </c>
      <c r="B4045" t="s">
        <v>5761</v>
      </c>
      <c r="C4045" t="s">
        <v>5762</v>
      </c>
      <c r="D4045">
        <v>23121725</v>
      </c>
      <c r="E4045" t="s">
        <v>49</v>
      </c>
      <c r="F4045">
        <v>3</v>
      </c>
      <c r="G4045" t="s">
        <v>117</v>
      </c>
      <c r="H4045">
        <v>108.33</v>
      </c>
      <c r="I4045">
        <v>1</v>
      </c>
      <c r="J4045" t="s">
        <v>118</v>
      </c>
      <c r="K4045" t="s">
        <v>49</v>
      </c>
      <c r="L4045" s="52" t="s">
        <v>52</v>
      </c>
    </row>
    <row r="4046" spans="1:12" x14ac:dyDescent="0.25">
      <c r="A4046">
        <v>10959465</v>
      </c>
      <c r="B4046" t="s">
        <v>5763</v>
      </c>
      <c r="C4046" t="s">
        <v>5764</v>
      </c>
      <c r="D4046">
        <v>10959465</v>
      </c>
      <c r="E4046" t="s">
        <v>49</v>
      </c>
      <c r="F4046">
        <v>4</v>
      </c>
      <c r="G4046" t="s">
        <v>74</v>
      </c>
      <c r="H4046">
        <v>100</v>
      </c>
      <c r="I4046">
        <v>2</v>
      </c>
      <c r="J4046" t="s">
        <v>75</v>
      </c>
      <c r="K4046" t="s">
        <v>49</v>
      </c>
      <c r="L4046" s="52" t="s">
        <v>52</v>
      </c>
    </row>
    <row r="4047" spans="1:12" x14ac:dyDescent="0.25">
      <c r="A4047">
        <v>23828938</v>
      </c>
      <c r="B4047" t="s">
        <v>5765</v>
      </c>
      <c r="C4047" t="s">
        <v>5766</v>
      </c>
      <c r="D4047">
        <v>23828938</v>
      </c>
      <c r="E4047" t="s">
        <v>49</v>
      </c>
      <c r="F4047">
        <v>3</v>
      </c>
      <c r="G4047" t="s">
        <v>50</v>
      </c>
      <c r="H4047">
        <v>91.67</v>
      </c>
      <c r="I4047">
        <v>1</v>
      </c>
      <c r="J4047" t="s">
        <v>51</v>
      </c>
      <c r="K4047" t="s">
        <v>49</v>
      </c>
      <c r="L4047" s="52" t="s">
        <v>52</v>
      </c>
    </row>
    <row r="4048" spans="1:12" x14ac:dyDescent="0.25">
      <c r="B4048" t="s">
        <v>8472</v>
      </c>
      <c r="C4048" t="s">
        <v>5767</v>
      </c>
      <c r="E4048" t="s">
        <v>49</v>
      </c>
      <c r="I4048" s="53">
        <v>1</v>
      </c>
      <c r="J4048" t="s">
        <v>8590</v>
      </c>
      <c r="K4048" t="s">
        <v>49</v>
      </c>
      <c r="L4048" s="52" t="s">
        <v>56</v>
      </c>
    </row>
    <row r="4049" spans="1:12" x14ac:dyDescent="0.25">
      <c r="B4049" t="s">
        <v>8473</v>
      </c>
      <c r="C4049" t="s">
        <v>5768</v>
      </c>
      <c r="E4049" t="s">
        <v>49</v>
      </c>
      <c r="I4049" s="53">
        <v>0</v>
      </c>
      <c r="J4049" t="s">
        <v>51</v>
      </c>
      <c r="K4049" t="s">
        <v>49</v>
      </c>
      <c r="L4049" s="52" t="s">
        <v>52</v>
      </c>
    </row>
    <row r="4050" spans="1:12" x14ac:dyDescent="0.25">
      <c r="B4050" t="s">
        <v>8474</v>
      </c>
      <c r="C4050" t="s">
        <v>5769</v>
      </c>
      <c r="E4050" t="s">
        <v>49</v>
      </c>
      <c r="I4050" s="53">
        <v>2</v>
      </c>
      <c r="J4050" t="s">
        <v>8590</v>
      </c>
      <c r="K4050" t="s">
        <v>49</v>
      </c>
      <c r="L4050" s="52" t="s">
        <v>52</v>
      </c>
    </row>
    <row r="4051" spans="1:12" x14ac:dyDescent="0.25">
      <c r="B4051" t="s">
        <v>8475</v>
      </c>
      <c r="C4051" t="s">
        <v>5770</v>
      </c>
      <c r="E4051" t="s">
        <v>49</v>
      </c>
      <c r="I4051" s="53">
        <v>0</v>
      </c>
      <c r="J4051" t="s">
        <v>51</v>
      </c>
      <c r="K4051" t="s">
        <v>49</v>
      </c>
      <c r="L4051" s="52" t="s">
        <v>52</v>
      </c>
    </row>
    <row r="4052" spans="1:12" x14ac:dyDescent="0.25">
      <c r="A4052">
        <v>23398688</v>
      </c>
      <c r="B4052" t="s">
        <v>8476</v>
      </c>
      <c r="C4052" t="s">
        <v>5771</v>
      </c>
      <c r="D4052">
        <v>23398688</v>
      </c>
      <c r="E4052" t="s">
        <v>49</v>
      </c>
      <c r="F4052">
        <v>0</v>
      </c>
      <c r="G4052" t="s">
        <v>74</v>
      </c>
      <c r="H4052">
        <v>100</v>
      </c>
      <c r="I4052" s="53">
        <v>0</v>
      </c>
      <c r="J4052" t="s">
        <v>8594</v>
      </c>
      <c r="K4052" t="s">
        <v>49</v>
      </c>
      <c r="L4052" s="52" t="s">
        <v>52</v>
      </c>
    </row>
    <row r="4053" spans="1:12" x14ac:dyDescent="0.25">
      <c r="B4053" t="s">
        <v>8477</v>
      </c>
      <c r="C4053" t="s">
        <v>5772</v>
      </c>
      <c r="E4053" t="s">
        <v>49</v>
      </c>
      <c r="I4053" s="53">
        <v>3</v>
      </c>
      <c r="J4053" t="s">
        <v>8590</v>
      </c>
      <c r="K4053" t="s">
        <v>49</v>
      </c>
      <c r="L4053" s="52" t="s">
        <v>52</v>
      </c>
    </row>
    <row r="4054" spans="1:12" x14ac:dyDescent="0.25">
      <c r="A4054">
        <v>11023444</v>
      </c>
      <c r="B4054" t="s">
        <v>5773</v>
      </c>
      <c r="C4054" t="s">
        <v>5774</v>
      </c>
      <c r="D4054">
        <v>11023444</v>
      </c>
      <c r="E4054" t="s">
        <v>71</v>
      </c>
      <c r="F4054">
        <v>1</v>
      </c>
      <c r="G4054" t="s">
        <v>74</v>
      </c>
      <c r="H4054">
        <v>100</v>
      </c>
      <c r="I4054">
        <v>1</v>
      </c>
      <c r="J4054" t="s">
        <v>75</v>
      </c>
      <c r="K4054" t="s">
        <v>71</v>
      </c>
      <c r="L4054" s="52" t="s">
        <v>56</v>
      </c>
    </row>
    <row r="4055" spans="1:12" x14ac:dyDescent="0.25">
      <c r="B4055" t="s">
        <v>8478</v>
      </c>
      <c r="C4055" t="s">
        <v>5775</v>
      </c>
      <c r="E4055" t="s">
        <v>49</v>
      </c>
      <c r="I4055" s="53">
        <v>1</v>
      </c>
      <c r="J4055" t="s">
        <v>8590</v>
      </c>
      <c r="K4055" t="s">
        <v>49</v>
      </c>
      <c r="L4055" s="52" t="s">
        <v>52</v>
      </c>
    </row>
    <row r="4056" spans="1:12" x14ac:dyDescent="0.25">
      <c r="A4056">
        <v>24015427</v>
      </c>
      <c r="B4056" t="s">
        <v>5776</v>
      </c>
      <c r="C4056" t="s">
        <v>5777</v>
      </c>
      <c r="D4056">
        <v>24015427</v>
      </c>
      <c r="E4056" t="s">
        <v>49</v>
      </c>
      <c r="F4056">
        <v>0</v>
      </c>
      <c r="G4056" t="s">
        <v>50</v>
      </c>
      <c r="H4056">
        <v>91.67</v>
      </c>
      <c r="I4056">
        <v>0</v>
      </c>
      <c r="J4056" t="s">
        <v>51</v>
      </c>
      <c r="K4056" t="s">
        <v>49</v>
      </c>
      <c r="L4056" s="52" t="s">
        <v>56</v>
      </c>
    </row>
    <row r="4057" spans="1:12" x14ac:dyDescent="0.25">
      <c r="A4057">
        <v>14093913</v>
      </c>
      <c r="B4057" t="s">
        <v>5778</v>
      </c>
      <c r="C4057" t="s">
        <v>5779</v>
      </c>
      <c r="D4057">
        <v>14093913</v>
      </c>
      <c r="E4057" t="s">
        <v>49</v>
      </c>
      <c r="F4057">
        <v>0</v>
      </c>
      <c r="G4057" t="s">
        <v>50</v>
      </c>
      <c r="H4057">
        <v>91.67</v>
      </c>
      <c r="I4057">
        <v>0</v>
      </c>
      <c r="J4057" t="s">
        <v>51</v>
      </c>
      <c r="K4057" t="s">
        <v>49</v>
      </c>
      <c r="L4057" s="52" t="s">
        <v>56</v>
      </c>
    </row>
    <row r="4058" spans="1:12" x14ac:dyDescent="0.25">
      <c r="A4058">
        <v>10854726</v>
      </c>
      <c r="B4058" t="s">
        <v>5780</v>
      </c>
      <c r="C4058" t="s">
        <v>5781</v>
      </c>
      <c r="D4058">
        <v>10854726</v>
      </c>
      <c r="E4058" t="s">
        <v>49</v>
      </c>
      <c r="F4058">
        <v>0</v>
      </c>
      <c r="G4058" t="s">
        <v>74</v>
      </c>
      <c r="H4058">
        <v>106.41</v>
      </c>
      <c r="I4058">
        <v>0</v>
      </c>
      <c r="J4058" t="s">
        <v>75</v>
      </c>
      <c r="K4058" t="s">
        <v>49</v>
      </c>
      <c r="L4058" s="52" t="s">
        <v>52</v>
      </c>
    </row>
    <row r="4059" spans="1:12" x14ac:dyDescent="0.25">
      <c r="B4059" t="s">
        <v>8479</v>
      </c>
      <c r="C4059" t="s">
        <v>5782</v>
      </c>
      <c r="E4059" t="s">
        <v>49</v>
      </c>
      <c r="I4059" s="53">
        <v>0</v>
      </c>
      <c r="J4059" t="s">
        <v>51</v>
      </c>
      <c r="K4059" t="s">
        <v>49</v>
      </c>
      <c r="L4059" s="52" t="s">
        <v>52</v>
      </c>
    </row>
    <row r="4060" spans="1:12" x14ac:dyDescent="0.25">
      <c r="B4060" t="s">
        <v>8480</v>
      </c>
      <c r="C4060" t="s">
        <v>5783</v>
      </c>
      <c r="E4060" t="s">
        <v>49</v>
      </c>
      <c r="I4060" s="53">
        <v>0</v>
      </c>
      <c r="J4060" t="s">
        <v>51</v>
      </c>
      <c r="K4060" t="s">
        <v>49</v>
      </c>
      <c r="L4060" s="52" t="s">
        <v>52</v>
      </c>
    </row>
    <row r="4061" spans="1:12" x14ac:dyDescent="0.25">
      <c r="B4061" t="s">
        <v>8481</v>
      </c>
      <c r="C4061" t="s">
        <v>5784</v>
      </c>
      <c r="E4061" t="s">
        <v>49</v>
      </c>
      <c r="I4061" s="53">
        <v>0</v>
      </c>
      <c r="J4061" t="s">
        <v>8594</v>
      </c>
      <c r="K4061" t="s">
        <v>49</v>
      </c>
      <c r="L4061" s="52" t="s">
        <v>52</v>
      </c>
    </row>
    <row r="4062" spans="1:12" x14ac:dyDescent="0.25">
      <c r="B4062" t="s">
        <v>8482</v>
      </c>
      <c r="C4062" t="s">
        <v>5785</v>
      </c>
      <c r="E4062" t="s">
        <v>49</v>
      </c>
      <c r="I4062" s="53">
        <v>0</v>
      </c>
      <c r="J4062" t="s">
        <v>8594</v>
      </c>
      <c r="K4062" t="s">
        <v>49</v>
      </c>
      <c r="L4062" s="52" t="s">
        <v>52</v>
      </c>
    </row>
    <row r="4063" spans="1:12" x14ac:dyDescent="0.25">
      <c r="B4063" t="s">
        <v>8483</v>
      </c>
      <c r="C4063" t="s">
        <v>5786</v>
      </c>
      <c r="E4063" t="s">
        <v>49</v>
      </c>
      <c r="I4063" s="53">
        <v>1</v>
      </c>
      <c r="J4063" t="s">
        <v>51</v>
      </c>
      <c r="K4063" t="s">
        <v>49</v>
      </c>
      <c r="L4063" s="52" t="s">
        <v>52</v>
      </c>
    </row>
    <row r="4064" spans="1:12" x14ac:dyDescent="0.25">
      <c r="A4064">
        <v>10838320</v>
      </c>
      <c r="B4064" t="s">
        <v>5787</v>
      </c>
      <c r="C4064" t="s">
        <v>5788</v>
      </c>
      <c r="D4064">
        <v>10838320</v>
      </c>
      <c r="E4064" t="s">
        <v>49</v>
      </c>
      <c r="F4064">
        <v>3</v>
      </c>
      <c r="H4064">
        <v>91.67</v>
      </c>
      <c r="I4064">
        <v>1</v>
      </c>
      <c r="J4064" t="s">
        <v>51</v>
      </c>
      <c r="K4064" t="s">
        <v>49</v>
      </c>
      <c r="L4064" s="52" t="s">
        <v>56</v>
      </c>
    </row>
    <row r="4065" spans="1:12" x14ac:dyDescent="0.25">
      <c r="A4065">
        <v>21000228</v>
      </c>
      <c r="B4065" t="s">
        <v>5789</v>
      </c>
      <c r="C4065" t="s">
        <v>5790</v>
      </c>
      <c r="D4065">
        <v>21000228</v>
      </c>
      <c r="E4065" t="s">
        <v>49</v>
      </c>
      <c r="F4065">
        <v>1</v>
      </c>
      <c r="G4065" t="s">
        <v>50</v>
      </c>
      <c r="H4065">
        <v>91.67</v>
      </c>
      <c r="I4065">
        <v>1</v>
      </c>
      <c r="J4065" t="s">
        <v>51</v>
      </c>
      <c r="K4065" t="s">
        <v>49</v>
      </c>
      <c r="L4065" s="52" t="s">
        <v>52</v>
      </c>
    </row>
    <row r="4066" spans="1:12" x14ac:dyDescent="0.25">
      <c r="B4066" t="s">
        <v>8484</v>
      </c>
      <c r="C4066" t="s">
        <v>5803</v>
      </c>
      <c r="E4066" t="s">
        <v>49</v>
      </c>
      <c r="I4066" s="53">
        <v>0</v>
      </c>
      <c r="J4066" t="s">
        <v>8595</v>
      </c>
      <c r="K4066" t="s">
        <v>49</v>
      </c>
      <c r="L4066" s="52" t="s">
        <v>52</v>
      </c>
    </row>
    <row r="4067" spans="1:12" x14ac:dyDescent="0.25">
      <c r="B4067" t="s">
        <v>8485</v>
      </c>
      <c r="C4067" t="s">
        <v>5804</v>
      </c>
      <c r="E4067" t="s">
        <v>49</v>
      </c>
      <c r="I4067" s="53">
        <v>0</v>
      </c>
      <c r="J4067" t="s">
        <v>51</v>
      </c>
      <c r="K4067" t="s">
        <v>49</v>
      </c>
      <c r="L4067" s="52" t="s">
        <v>52</v>
      </c>
    </row>
    <row r="4068" spans="1:12" x14ac:dyDescent="0.25">
      <c r="B4068" t="s">
        <v>8486</v>
      </c>
      <c r="C4068" t="s">
        <v>5805</v>
      </c>
      <c r="E4068" t="s">
        <v>49</v>
      </c>
      <c r="I4068" s="53">
        <v>1</v>
      </c>
      <c r="J4068" t="s">
        <v>8594</v>
      </c>
      <c r="K4068" t="s">
        <v>49</v>
      </c>
      <c r="L4068" s="52" t="s">
        <v>52</v>
      </c>
    </row>
    <row r="4069" spans="1:12" x14ac:dyDescent="0.25">
      <c r="A4069">
        <v>10864013</v>
      </c>
      <c r="B4069" t="s">
        <v>5791</v>
      </c>
      <c r="C4069" t="s">
        <v>5792</v>
      </c>
      <c r="D4069">
        <v>10864013</v>
      </c>
      <c r="E4069" t="s">
        <v>49</v>
      </c>
      <c r="F4069">
        <v>2</v>
      </c>
      <c r="G4069" t="s">
        <v>101</v>
      </c>
      <c r="H4069">
        <v>112.5</v>
      </c>
      <c r="I4069">
        <v>2</v>
      </c>
      <c r="J4069" t="s">
        <v>102</v>
      </c>
      <c r="K4069" t="s">
        <v>49</v>
      </c>
      <c r="L4069" s="52" t="s">
        <v>56</v>
      </c>
    </row>
    <row r="4070" spans="1:12" x14ac:dyDescent="0.25">
      <c r="B4070" t="s">
        <v>8487</v>
      </c>
      <c r="C4070" t="s">
        <v>5806</v>
      </c>
      <c r="E4070" t="s">
        <v>49</v>
      </c>
      <c r="I4070" s="53">
        <v>1</v>
      </c>
      <c r="J4070" t="s">
        <v>8594</v>
      </c>
      <c r="K4070" t="s">
        <v>49</v>
      </c>
      <c r="L4070" s="52" t="s">
        <v>52</v>
      </c>
    </row>
    <row r="4071" spans="1:12" x14ac:dyDescent="0.25">
      <c r="A4071">
        <v>11025531</v>
      </c>
      <c r="B4071" t="s">
        <v>5793</v>
      </c>
      <c r="C4071" t="s">
        <v>5794</v>
      </c>
      <c r="D4071">
        <v>11025531</v>
      </c>
      <c r="E4071" t="s">
        <v>49</v>
      </c>
      <c r="G4071" t="s">
        <v>50</v>
      </c>
      <c r="H4071">
        <v>91.67</v>
      </c>
      <c r="I4071">
        <v>0</v>
      </c>
      <c r="J4071" t="s">
        <v>51</v>
      </c>
      <c r="K4071" t="s">
        <v>49</v>
      </c>
      <c r="L4071" s="52" t="s">
        <v>52</v>
      </c>
    </row>
    <row r="4072" spans="1:12" x14ac:dyDescent="0.25">
      <c r="B4072" t="s">
        <v>8488</v>
      </c>
      <c r="C4072" t="s">
        <v>5807</v>
      </c>
      <c r="E4072" t="s">
        <v>49</v>
      </c>
      <c r="I4072" s="53">
        <v>0</v>
      </c>
      <c r="J4072" t="s">
        <v>8594</v>
      </c>
      <c r="K4072" t="s">
        <v>49</v>
      </c>
      <c r="L4072" s="52" t="s">
        <v>52</v>
      </c>
    </row>
    <row r="4073" spans="1:12" x14ac:dyDescent="0.25">
      <c r="B4073" t="s">
        <v>8489</v>
      </c>
      <c r="C4073" t="s">
        <v>5808</v>
      </c>
      <c r="E4073" t="s">
        <v>49</v>
      </c>
      <c r="I4073" s="53">
        <v>0</v>
      </c>
      <c r="J4073" t="s">
        <v>8594</v>
      </c>
      <c r="K4073" t="s">
        <v>49</v>
      </c>
      <c r="L4073" s="52" t="s">
        <v>52</v>
      </c>
    </row>
    <row r="4074" spans="1:12" x14ac:dyDescent="0.25">
      <c r="A4074">
        <v>15266491</v>
      </c>
      <c r="B4074" t="s">
        <v>5795</v>
      </c>
      <c r="C4074" t="s">
        <v>5796</v>
      </c>
      <c r="D4074">
        <v>15266491</v>
      </c>
      <c r="E4074" t="s">
        <v>49</v>
      </c>
      <c r="F4074">
        <v>0</v>
      </c>
      <c r="G4074" t="s">
        <v>50</v>
      </c>
      <c r="H4074">
        <v>91.67</v>
      </c>
      <c r="I4074">
        <v>0</v>
      </c>
      <c r="J4074" t="s">
        <v>51</v>
      </c>
      <c r="K4074" t="s">
        <v>49</v>
      </c>
      <c r="L4074" s="52" t="s">
        <v>56</v>
      </c>
    </row>
    <row r="4075" spans="1:12" x14ac:dyDescent="0.25">
      <c r="A4075">
        <v>10863498</v>
      </c>
      <c r="B4075" t="s">
        <v>5797</v>
      </c>
      <c r="C4075" t="s">
        <v>5798</v>
      </c>
      <c r="D4075">
        <v>10863498</v>
      </c>
      <c r="E4075" t="s">
        <v>49</v>
      </c>
      <c r="F4075">
        <v>0</v>
      </c>
      <c r="G4075" t="s">
        <v>50</v>
      </c>
      <c r="H4075">
        <v>98.4</v>
      </c>
      <c r="I4075">
        <v>0</v>
      </c>
      <c r="J4075" t="s">
        <v>51</v>
      </c>
      <c r="K4075" t="s">
        <v>49</v>
      </c>
      <c r="L4075" s="52" t="s">
        <v>56</v>
      </c>
    </row>
    <row r="4076" spans="1:12" x14ac:dyDescent="0.25">
      <c r="B4076" t="s">
        <v>8490</v>
      </c>
      <c r="C4076" t="s">
        <v>5809</v>
      </c>
      <c r="E4076" t="s">
        <v>49</v>
      </c>
      <c r="I4076" s="53">
        <v>2</v>
      </c>
      <c r="J4076" t="s">
        <v>8594</v>
      </c>
      <c r="K4076" t="s">
        <v>49</v>
      </c>
      <c r="L4076" s="52" t="s">
        <v>52</v>
      </c>
    </row>
    <row r="4077" spans="1:12" x14ac:dyDescent="0.25">
      <c r="A4077">
        <v>10839451</v>
      </c>
      <c r="B4077" t="s">
        <v>5799</v>
      </c>
      <c r="C4077" t="s">
        <v>5800</v>
      </c>
      <c r="D4077">
        <v>10839451</v>
      </c>
      <c r="E4077" t="s">
        <v>49</v>
      </c>
      <c r="F4077">
        <v>1</v>
      </c>
      <c r="G4077" t="s">
        <v>320</v>
      </c>
      <c r="H4077">
        <v>98.4</v>
      </c>
      <c r="I4077">
        <v>1</v>
      </c>
      <c r="J4077" t="s">
        <v>321</v>
      </c>
      <c r="K4077" t="s">
        <v>49</v>
      </c>
      <c r="L4077" s="52" t="s">
        <v>56</v>
      </c>
    </row>
    <row r="4078" spans="1:12" x14ac:dyDescent="0.25">
      <c r="B4078" t="s">
        <v>8491</v>
      </c>
      <c r="C4078" t="s">
        <v>5810</v>
      </c>
      <c r="E4078" t="s">
        <v>49</v>
      </c>
      <c r="I4078" s="53">
        <v>0</v>
      </c>
      <c r="J4078" t="s">
        <v>51</v>
      </c>
      <c r="K4078" t="s">
        <v>49</v>
      </c>
      <c r="L4078" s="52" t="s">
        <v>52</v>
      </c>
    </row>
    <row r="4079" spans="1:12" x14ac:dyDescent="0.25">
      <c r="B4079" t="s">
        <v>8492</v>
      </c>
      <c r="C4079" t="s">
        <v>5811</v>
      </c>
      <c r="E4079" t="s">
        <v>49</v>
      </c>
      <c r="I4079" s="53">
        <v>0</v>
      </c>
      <c r="J4079" t="s">
        <v>51</v>
      </c>
      <c r="K4079" t="s">
        <v>49</v>
      </c>
      <c r="L4079" s="52" t="s">
        <v>52</v>
      </c>
    </row>
    <row r="4080" spans="1:12" x14ac:dyDescent="0.25">
      <c r="A4080">
        <v>23000008</v>
      </c>
      <c r="B4080" t="s">
        <v>5801</v>
      </c>
      <c r="C4080" t="s">
        <v>5802</v>
      </c>
      <c r="D4080">
        <v>23000008</v>
      </c>
      <c r="E4080" t="s">
        <v>49</v>
      </c>
      <c r="F4080">
        <v>1</v>
      </c>
      <c r="G4080" t="s">
        <v>50</v>
      </c>
      <c r="H4080">
        <v>91.67</v>
      </c>
      <c r="I4080">
        <v>0</v>
      </c>
      <c r="J4080" t="s">
        <v>51</v>
      </c>
      <c r="K4080" t="s">
        <v>49</v>
      </c>
      <c r="L4080" s="52" t="s">
        <v>52</v>
      </c>
    </row>
    <row r="4081" spans="1:12" x14ac:dyDescent="0.25">
      <c r="A4081">
        <v>21004583</v>
      </c>
      <c r="B4081" t="s">
        <v>8493</v>
      </c>
      <c r="C4081" t="s">
        <v>5812</v>
      </c>
      <c r="D4081">
        <v>21004583</v>
      </c>
      <c r="E4081" t="s">
        <v>49</v>
      </c>
      <c r="F4081">
        <v>0</v>
      </c>
      <c r="G4081" t="s">
        <v>50</v>
      </c>
      <c r="H4081">
        <v>91.67</v>
      </c>
      <c r="I4081" s="53">
        <v>0</v>
      </c>
      <c r="J4081" t="s">
        <v>51</v>
      </c>
      <c r="K4081" t="s">
        <v>49</v>
      </c>
      <c r="L4081" s="52" t="s">
        <v>52</v>
      </c>
    </row>
    <row r="4082" spans="1:12" x14ac:dyDescent="0.25">
      <c r="A4082">
        <v>14052090</v>
      </c>
      <c r="B4082" t="s">
        <v>5813</v>
      </c>
      <c r="C4082" t="s">
        <v>5814</v>
      </c>
      <c r="D4082">
        <v>14052090</v>
      </c>
      <c r="E4082" t="s">
        <v>49</v>
      </c>
      <c r="F4082">
        <v>2</v>
      </c>
      <c r="G4082" t="s">
        <v>74</v>
      </c>
      <c r="H4082">
        <v>100</v>
      </c>
      <c r="I4082">
        <v>0</v>
      </c>
      <c r="J4082" t="s">
        <v>75</v>
      </c>
      <c r="K4082" t="s">
        <v>49</v>
      </c>
      <c r="L4082" s="52" t="s">
        <v>56</v>
      </c>
    </row>
    <row r="4083" spans="1:12" x14ac:dyDescent="0.25">
      <c r="B4083" t="s">
        <v>8494</v>
      </c>
      <c r="C4083" t="s">
        <v>5815</v>
      </c>
      <c r="E4083" t="s">
        <v>49</v>
      </c>
      <c r="I4083" s="53">
        <v>0</v>
      </c>
      <c r="J4083" t="s">
        <v>8594</v>
      </c>
      <c r="K4083" t="s">
        <v>49</v>
      </c>
      <c r="L4083" s="52" t="s">
        <v>52</v>
      </c>
    </row>
    <row r="4084" spans="1:12" x14ac:dyDescent="0.25">
      <c r="B4084" t="s">
        <v>8495</v>
      </c>
      <c r="C4084" t="s">
        <v>5816</v>
      </c>
      <c r="E4084" t="s">
        <v>49</v>
      </c>
      <c r="I4084" s="53">
        <v>0</v>
      </c>
      <c r="J4084" t="s">
        <v>51</v>
      </c>
      <c r="K4084" t="s">
        <v>49</v>
      </c>
      <c r="L4084" s="52" t="s">
        <v>52</v>
      </c>
    </row>
    <row r="4085" spans="1:12" x14ac:dyDescent="0.25">
      <c r="A4085">
        <v>23726248</v>
      </c>
      <c r="B4085" t="s">
        <v>5817</v>
      </c>
      <c r="C4085" t="s">
        <v>5818</v>
      </c>
      <c r="D4085">
        <v>23726248</v>
      </c>
      <c r="E4085" t="s">
        <v>49</v>
      </c>
      <c r="F4085">
        <v>0</v>
      </c>
      <c r="G4085" t="s">
        <v>50</v>
      </c>
      <c r="H4085">
        <v>91.67</v>
      </c>
      <c r="I4085">
        <v>0</v>
      </c>
      <c r="J4085" t="s">
        <v>51</v>
      </c>
      <c r="K4085" t="s">
        <v>49</v>
      </c>
      <c r="L4085" s="52" t="s">
        <v>56</v>
      </c>
    </row>
    <row r="4086" spans="1:12" x14ac:dyDescent="0.25">
      <c r="B4086" t="s">
        <v>8496</v>
      </c>
      <c r="C4086" t="s">
        <v>5819</v>
      </c>
      <c r="E4086" t="s">
        <v>49</v>
      </c>
      <c r="I4086" s="53">
        <v>0</v>
      </c>
      <c r="J4086" t="s">
        <v>51</v>
      </c>
      <c r="K4086" t="s">
        <v>49</v>
      </c>
      <c r="L4086" s="52" t="s">
        <v>52</v>
      </c>
    </row>
    <row r="4087" spans="1:12" x14ac:dyDescent="0.25">
      <c r="A4087">
        <v>23231296</v>
      </c>
      <c r="B4087" t="s">
        <v>8497</v>
      </c>
      <c r="C4087" t="s">
        <v>5820</v>
      </c>
      <c r="D4087">
        <v>23231296</v>
      </c>
      <c r="E4087" t="s">
        <v>49</v>
      </c>
      <c r="F4087">
        <v>1</v>
      </c>
      <c r="G4087" t="s">
        <v>117</v>
      </c>
      <c r="H4087">
        <v>108.33</v>
      </c>
      <c r="I4087" s="53">
        <v>1</v>
      </c>
      <c r="J4087" t="s">
        <v>8595</v>
      </c>
      <c r="K4087" t="s">
        <v>49</v>
      </c>
      <c r="L4087" s="52" t="s">
        <v>56</v>
      </c>
    </row>
    <row r="4088" spans="1:12" x14ac:dyDescent="0.25">
      <c r="B4088" t="s">
        <v>8498</v>
      </c>
      <c r="C4088" t="s">
        <v>5821</v>
      </c>
      <c r="E4088" t="s">
        <v>49</v>
      </c>
      <c r="I4088" s="53">
        <v>1</v>
      </c>
      <c r="J4088" t="s">
        <v>8594</v>
      </c>
      <c r="K4088" t="s">
        <v>49</v>
      </c>
      <c r="L4088" s="52" t="s">
        <v>52</v>
      </c>
    </row>
    <row r="4089" spans="1:12" x14ac:dyDescent="0.25">
      <c r="B4089" t="s">
        <v>8499</v>
      </c>
      <c r="C4089" t="s">
        <v>5822</v>
      </c>
      <c r="E4089" t="s">
        <v>49</v>
      </c>
      <c r="I4089" s="53">
        <v>2</v>
      </c>
      <c r="J4089" t="s">
        <v>51</v>
      </c>
      <c r="K4089" t="s">
        <v>49</v>
      </c>
      <c r="L4089" s="52" t="s">
        <v>52</v>
      </c>
    </row>
    <row r="4090" spans="1:12" x14ac:dyDescent="0.25">
      <c r="B4090" t="s">
        <v>8500</v>
      </c>
      <c r="C4090" t="s">
        <v>5823</v>
      </c>
      <c r="E4090" t="s">
        <v>49</v>
      </c>
      <c r="I4090" s="53">
        <v>0</v>
      </c>
      <c r="J4090" t="s">
        <v>51</v>
      </c>
      <c r="K4090" t="s">
        <v>49</v>
      </c>
      <c r="L4090" s="52" t="s">
        <v>52</v>
      </c>
    </row>
    <row r="4091" spans="1:12" x14ac:dyDescent="0.25">
      <c r="B4091" t="s">
        <v>8501</v>
      </c>
      <c r="C4091" t="s">
        <v>5824</v>
      </c>
      <c r="E4091" t="s">
        <v>49</v>
      </c>
      <c r="I4091" s="53">
        <v>1</v>
      </c>
      <c r="J4091" t="s">
        <v>8590</v>
      </c>
      <c r="K4091" t="s">
        <v>49</v>
      </c>
      <c r="L4091" s="52" t="s">
        <v>52</v>
      </c>
    </row>
    <row r="4092" spans="1:12" x14ac:dyDescent="0.25">
      <c r="B4092" t="s">
        <v>8502</v>
      </c>
      <c r="C4092" t="s">
        <v>5827</v>
      </c>
      <c r="E4092" t="s">
        <v>49</v>
      </c>
      <c r="I4092" s="53">
        <v>1</v>
      </c>
      <c r="J4092" t="s">
        <v>51</v>
      </c>
      <c r="K4092" t="s">
        <v>49</v>
      </c>
      <c r="L4092" s="52" t="s">
        <v>52</v>
      </c>
    </row>
    <row r="4093" spans="1:12" x14ac:dyDescent="0.25">
      <c r="A4093">
        <v>23015701</v>
      </c>
      <c r="B4093" t="s">
        <v>5825</v>
      </c>
      <c r="C4093" t="s">
        <v>5826</v>
      </c>
      <c r="D4093">
        <v>23015701</v>
      </c>
      <c r="E4093" t="s">
        <v>49</v>
      </c>
      <c r="F4093">
        <v>0</v>
      </c>
      <c r="G4093" t="s">
        <v>50</v>
      </c>
      <c r="H4093">
        <v>91.67</v>
      </c>
      <c r="I4093">
        <v>0</v>
      </c>
      <c r="J4093" t="s">
        <v>51</v>
      </c>
      <c r="K4093" t="s">
        <v>49</v>
      </c>
      <c r="L4093" s="52" t="s">
        <v>52</v>
      </c>
    </row>
    <row r="4094" spans="1:12" x14ac:dyDescent="0.25">
      <c r="B4094" t="s">
        <v>8503</v>
      </c>
      <c r="C4094" t="s">
        <v>5830</v>
      </c>
      <c r="E4094" t="s">
        <v>49</v>
      </c>
      <c r="I4094" s="53">
        <v>0</v>
      </c>
      <c r="J4094" t="s">
        <v>51</v>
      </c>
      <c r="K4094" t="s">
        <v>49</v>
      </c>
      <c r="L4094" s="52" t="s">
        <v>52</v>
      </c>
    </row>
    <row r="4095" spans="1:12" x14ac:dyDescent="0.25">
      <c r="A4095">
        <v>23047418</v>
      </c>
      <c r="B4095" t="s">
        <v>5828</v>
      </c>
      <c r="C4095" t="s">
        <v>5829</v>
      </c>
      <c r="D4095">
        <v>23047418</v>
      </c>
      <c r="E4095" t="s">
        <v>49</v>
      </c>
      <c r="F4095">
        <v>4</v>
      </c>
      <c r="G4095" t="s">
        <v>50</v>
      </c>
      <c r="H4095">
        <v>91.67</v>
      </c>
      <c r="I4095">
        <v>0</v>
      </c>
      <c r="J4095" t="s">
        <v>51</v>
      </c>
      <c r="K4095" t="s">
        <v>49</v>
      </c>
      <c r="L4095" s="52" t="s">
        <v>52</v>
      </c>
    </row>
    <row r="4096" spans="1:12" x14ac:dyDescent="0.25">
      <c r="A4096">
        <v>10859337</v>
      </c>
      <c r="B4096" t="s">
        <v>5831</v>
      </c>
      <c r="C4096" t="s">
        <v>5832</v>
      </c>
      <c r="D4096">
        <v>10859337</v>
      </c>
      <c r="E4096" t="s">
        <v>49</v>
      </c>
      <c r="F4096">
        <v>4</v>
      </c>
      <c r="G4096" t="s">
        <v>50</v>
      </c>
      <c r="H4096">
        <v>98.4</v>
      </c>
      <c r="I4096">
        <v>0</v>
      </c>
      <c r="J4096" t="s">
        <v>51</v>
      </c>
      <c r="K4096" t="s">
        <v>49</v>
      </c>
      <c r="L4096" s="52" t="s">
        <v>56</v>
      </c>
    </row>
    <row r="4097" spans="1:12" x14ac:dyDescent="0.25">
      <c r="A4097">
        <v>23032204</v>
      </c>
      <c r="B4097" t="s">
        <v>5833</v>
      </c>
      <c r="C4097" t="s">
        <v>5834</v>
      </c>
      <c r="D4097">
        <v>23032204</v>
      </c>
      <c r="E4097" t="s">
        <v>49</v>
      </c>
      <c r="F4097">
        <v>1</v>
      </c>
      <c r="G4097" t="s">
        <v>74</v>
      </c>
      <c r="H4097">
        <v>100</v>
      </c>
      <c r="I4097">
        <v>0</v>
      </c>
      <c r="J4097" t="s">
        <v>75</v>
      </c>
      <c r="K4097" t="s">
        <v>49</v>
      </c>
      <c r="L4097" s="52" t="s">
        <v>56</v>
      </c>
    </row>
    <row r="4098" spans="1:12" x14ac:dyDescent="0.25">
      <c r="A4098">
        <v>21000679</v>
      </c>
      <c r="B4098" t="s">
        <v>5835</v>
      </c>
      <c r="C4098" t="s">
        <v>5836</v>
      </c>
      <c r="D4098">
        <v>21000679</v>
      </c>
      <c r="E4098" t="s">
        <v>49</v>
      </c>
      <c r="F4098">
        <v>0</v>
      </c>
      <c r="G4098" t="s">
        <v>74</v>
      </c>
      <c r="H4098">
        <v>100</v>
      </c>
      <c r="I4098">
        <v>0</v>
      </c>
      <c r="J4098" t="s">
        <v>75</v>
      </c>
      <c r="K4098" t="s">
        <v>49</v>
      </c>
      <c r="L4098" s="52" t="s">
        <v>52</v>
      </c>
    </row>
    <row r="4099" spans="1:12" x14ac:dyDescent="0.25">
      <c r="B4099" t="s">
        <v>8504</v>
      </c>
      <c r="C4099" t="s">
        <v>5837</v>
      </c>
      <c r="E4099" t="s">
        <v>49</v>
      </c>
      <c r="I4099" s="53">
        <v>0</v>
      </c>
      <c r="J4099" t="s">
        <v>51</v>
      </c>
      <c r="K4099" t="s">
        <v>49</v>
      </c>
      <c r="L4099" s="52" t="s">
        <v>52</v>
      </c>
    </row>
    <row r="4100" spans="1:12" x14ac:dyDescent="0.25">
      <c r="B4100" t="s">
        <v>8505</v>
      </c>
      <c r="C4100" t="s">
        <v>5838</v>
      </c>
      <c r="E4100" t="s">
        <v>49</v>
      </c>
      <c r="I4100" s="53">
        <v>0</v>
      </c>
      <c r="J4100" t="s">
        <v>8594</v>
      </c>
      <c r="K4100" t="s">
        <v>49</v>
      </c>
      <c r="L4100" s="52" t="s">
        <v>52</v>
      </c>
    </row>
    <row r="4101" spans="1:12" x14ac:dyDescent="0.25">
      <c r="B4101" t="s">
        <v>8506</v>
      </c>
      <c r="C4101" t="s">
        <v>5839</v>
      </c>
      <c r="E4101" t="s">
        <v>49</v>
      </c>
      <c r="I4101" s="53">
        <v>0</v>
      </c>
      <c r="J4101" t="s">
        <v>51</v>
      </c>
      <c r="K4101" t="s">
        <v>49</v>
      </c>
      <c r="L4101" s="52" t="s">
        <v>52</v>
      </c>
    </row>
    <row r="4102" spans="1:12" x14ac:dyDescent="0.25">
      <c r="B4102" t="s">
        <v>8507</v>
      </c>
      <c r="C4102" t="s">
        <v>5840</v>
      </c>
      <c r="E4102" t="s">
        <v>49</v>
      </c>
      <c r="I4102" s="53">
        <v>0</v>
      </c>
      <c r="J4102" t="s">
        <v>51</v>
      </c>
      <c r="K4102" t="s">
        <v>49</v>
      </c>
      <c r="L4102" s="52" t="s">
        <v>52</v>
      </c>
    </row>
    <row r="4103" spans="1:12" x14ac:dyDescent="0.25">
      <c r="A4103">
        <v>11002211</v>
      </c>
      <c r="B4103" t="s">
        <v>5841</v>
      </c>
      <c r="C4103" t="s">
        <v>5842</v>
      </c>
      <c r="D4103">
        <v>11002211</v>
      </c>
      <c r="E4103" t="s">
        <v>49</v>
      </c>
      <c r="G4103" t="s">
        <v>101</v>
      </c>
      <c r="H4103">
        <v>112.5</v>
      </c>
      <c r="I4103">
        <v>0</v>
      </c>
      <c r="J4103" t="s">
        <v>102</v>
      </c>
      <c r="K4103" t="s">
        <v>49</v>
      </c>
      <c r="L4103" s="52" t="s">
        <v>52</v>
      </c>
    </row>
    <row r="4104" spans="1:12" x14ac:dyDescent="0.25">
      <c r="B4104" t="s">
        <v>8508</v>
      </c>
      <c r="C4104" t="s">
        <v>5843</v>
      </c>
      <c r="E4104" t="s">
        <v>49</v>
      </c>
      <c r="I4104" s="53">
        <v>3</v>
      </c>
      <c r="J4104" t="s">
        <v>8593</v>
      </c>
      <c r="K4104" t="s">
        <v>49</v>
      </c>
      <c r="L4104" s="52" t="s">
        <v>52</v>
      </c>
    </row>
    <row r="4105" spans="1:12" x14ac:dyDescent="0.25">
      <c r="B4105" t="s">
        <v>8509</v>
      </c>
      <c r="C4105" t="s">
        <v>5844</v>
      </c>
      <c r="E4105" t="s">
        <v>49</v>
      </c>
      <c r="I4105" s="53">
        <v>0</v>
      </c>
      <c r="J4105" t="s">
        <v>8594</v>
      </c>
      <c r="K4105" t="s">
        <v>49</v>
      </c>
      <c r="L4105" s="52" t="s">
        <v>52</v>
      </c>
    </row>
    <row r="4106" spans="1:12" x14ac:dyDescent="0.25">
      <c r="B4106" t="s">
        <v>8510</v>
      </c>
      <c r="C4106" t="s">
        <v>5845</v>
      </c>
      <c r="E4106" t="s">
        <v>49</v>
      </c>
      <c r="I4106" s="53">
        <v>0</v>
      </c>
      <c r="J4106" t="s">
        <v>51</v>
      </c>
      <c r="K4106" t="s">
        <v>49</v>
      </c>
      <c r="L4106" s="52" t="s">
        <v>52</v>
      </c>
    </row>
    <row r="4107" spans="1:12" x14ac:dyDescent="0.25">
      <c r="B4107" t="s">
        <v>8511</v>
      </c>
      <c r="C4107" t="s">
        <v>5846</v>
      </c>
      <c r="E4107" t="s">
        <v>49</v>
      </c>
      <c r="I4107" s="53">
        <v>1</v>
      </c>
      <c r="J4107" t="s">
        <v>8590</v>
      </c>
      <c r="K4107" t="s">
        <v>49</v>
      </c>
      <c r="L4107" s="52" t="s">
        <v>52</v>
      </c>
    </row>
    <row r="4108" spans="1:12" x14ac:dyDescent="0.25">
      <c r="B4108" t="s">
        <v>8512</v>
      </c>
      <c r="C4108" t="s">
        <v>5847</v>
      </c>
      <c r="E4108" t="s">
        <v>49</v>
      </c>
      <c r="I4108" s="53">
        <v>2</v>
      </c>
      <c r="J4108" t="s">
        <v>51</v>
      </c>
      <c r="K4108" t="s">
        <v>49</v>
      </c>
      <c r="L4108" s="52" t="s">
        <v>52</v>
      </c>
    </row>
    <row r="4109" spans="1:12" x14ac:dyDescent="0.25">
      <c r="B4109" t="s">
        <v>8513</v>
      </c>
      <c r="C4109" t="s">
        <v>5848</v>
      </c>
      <c r="E4109" t="s">
        <v>49</v>
      </c>
      <c r="I4109" s="53">
        <v>0</v>
      </c>
      <c r="J4109" t="s">
        <v>51</v>
      </c>
      <c r="K4109" t="s">
        <v>49</v>
      </c>
      <c r="L4109" s="52" t="s">
        <v>52</v>
      </c>
    </row>
    <row r="4110" spans="1:12" x14ac:dyDescent="0.25">
      <c r="A4110">
        <v>23777344</v>
      </c>
      <c r="B4110" t="s">
        <v>5849</v>
      </c>
      <c r="C4110" t="s">
        <v>5850</v>
      </c>
      <c r="D4110">
        <v>23777344</v>
      </c>
      <c r="E4110" t="s">
        <v>49</v>
      </c>
      <c r="F4110">
        <v>0</v>
      </c>
      <c r="G4110" t="s">
        <v>74</v>
      </c>
      <c r="H4110">
        <v>100</v>
      </c>
      <c r="I4110">
        <v>0</v>
      </c>
      <c r="J4110" t="s">
        <v>75</v>
      </c>
      <c r="K4110" t="s">
        <v>49</v>
      </c>
      <c r="L4110" s="52" t="s">
        <v>52</v>
      </c>
    </row>
    <row r="4111" spans="1:12" x14ac:dyDescent="0.25">
      <c r="B4111" t="s">
        <v>8514</v>
      </c>
      <c r="C4111" t="s">
        <v>5851</v>
      </c>
      <c r="E4111" t="s">
        <v>49</v>
      </c>
      <c r="I4111" s="53">
        <v>1</v>
      </c>
      <c r="J4111" t="s">
        <v>51</v>
      </c>
      <c r="K4111" t="s">
        <v>49</v>
      </c>
      <c r="L4111" s="52" t="s">
        <v>52</v>
      </c>
    </row>
    <row r="4112" spans="1:12" x14ac:dyDescent="0.25">
      <c r="B4112" t="s">
        <v>8515</v>
      </c>
      <c r="C4112" t="s">
        <v>5852</v>
      </c>
      <c r="E4112" t="s">
        <v>49</v>
      </c>
      <c r="I4112" s="53">
        <v>0</v>
      </c>
      <c r="J4112" t="s">
        <v>8594</v>
      </c>
      <c r="K4112" t="s">
        <v>49</v>
      </c>
      <c r="L4112" s="52" t="s">
        <v>52</v>
      </c>
    </row>
    <row r="4113" spans="1:12" x14ac:dyDescent="0.25">
      <c r="A4113">
        <v>23947218</v>
      </c>
      <c r="B4113" t="s">
        <v>5853</v>
      </c>
      <c r="C4113" t="s">
        <v>5854</v>
      </c>
      <c r="D4113">
        <v>23947218</v>
      </c>
      <c r="E4113" t="s">
        <v>49</v>
      </c>
      <c r="F4113">
        <v>1</v>
      </c>
      <c r="G4113" t="s">
        <v>74</v>
      </c>
      <c r="H4113">
        <v>100</v>
      </c>
      <c r="I4113">
        <v>0</v>
      </c>
      <c r="J4113" t="s">
        <v>75</v>
      </c>
      <c r="K4113" t="s">
        <v>49</v>
      </c>
      <c r="L4113" s="52" t="s">
        <v>56</v>
      </c>
    </row>
    <row r="4114" spans="1:12" x14ac:dyDescent="0.25">
      <c r="A4114">
        <v>10861554</v>
      </c>
      <c r="B4114" t="s">
        <v>8516</v>
      </c>
      <c r="C4114" t="s">
        <v>5855</v>
      </c>
      <c r="D4114">
        <v>10861554</v>
      </c>
      <c r="E4114" t="s">
        <v>49</v>
      </c>
      <c r="F4114">
        <v>1</v>
      </c>
      <c r="G4114" t="s">
        <v>50</v>
      </c>
      <c r="H4114">
        <v>91.67</v>
      </c>
      <c r="I4114" s="53">
        <v>0</v>
      </c>
      <c r="J4114" t="s">
        <v>51</v>
      </c>
      <c r="K4114" t="s">
        <v>49</v>
      </c>
      <c r="L4114" s="52" t="s">
        <v>56</v>
      </c>
    </row>
    <row r="4115" spans="1:12" x14ac:dyDescent="0.25">
      <c r="B4115" t="s">
        <v>8517</v>
      </c>
      <c r="C4115" t="s">
        <v>5856</v>
      </c>
      <c r="E4115" t="s">
        <v>49</v>
      </c>
      <c r="I4115" s="53">
        <v>1</v>
      </c>
      <c r="J4115" t="s">
        <v>8591</v>
      </c>
      <c r="K4115" t="s">
        <v>49</v>
      </c>
      <c r="L4115" s="52" t="s">
        <v>52</v>
      </c>
    </row>
    <row r="4116" spans="1:12" x14ac:dyDescent="0.25">
      <c r="B4116" t="s">
        <v>8518</v>
      </c>
      <c r="C4116" t="s">
        <v>5857</v>
      </c>
      <c r="E4116" t="s">
        <v>49</v>
      </c>
      <c r="I4116" s="53">
        <v>1</v>
      </c>
      <c r="J4116" t="s">
        <v>8595</v>
      </c>
      <c r="K4116" t="s">
        <v>49</v>
      </c>
      <c r="L4116" s="52" t="s">
        <v>52</v>
      </c>
    </row>
    <row r="4117" spans="1:12" x14ac:dyDescent="0.25">
      <c r="B4117" t="s">
        <v>8519</v>
      </c>
      <c r="C4117" t="s">
        <v>5858</v>
      </c>
      <c r="E4117" t="s">
        <v>49</v>
      </c>
      <c r="I4117" s="53">
        <v>1</v>
      </c>
      <c r="J4117" t="s">
        <v>181</v>
      </c>
      <c r="K4117" t="s">
        <v>49</v>
      </c>
      <c r="L4117" s="52" t="s">
        <v>52</v>
      </c>
    </row>
    <row r="4118" spans="1:12" x14ac:dyDescent="0.25">
      <c r="B4118" t="s">
        <v>8520</v>
      </c>
      <c r="C4118" t="s">
        <v>5865</v>
      </c>
      <c r="E4118" t="s">
        <v>49</v>
      </c>
      <c r="I4118" s="53">
        <v>0</v>
      </c>
      <c r="J4118" t="s">
        <v>51</v>
      </c>
      <c r="K4118" t="s">
        <v>49</v>
      </c>
      <c r="L4118" s="52" t="s">
        <v>52</v>
      </c>
    </row>
    <row r="4119" spans="1:12" x14ac:dyDescent="0.25">
      <c r="A4119">
        <v>23491656</v>
      </c>
      <c r="B4119" t="s">
        <v>5859</v>
      </c>
      <c r="C4119" t="s">
        <v>5860</v>
      </c>
      <c r="D4119">
        <v>23491656</v>
      </c>
      <c r="E4119" t="s">
        <v>49</v>
      </c>
      <c r="F4119">
        <v>0</v>
      </c>
      <c r="G4119" t="s">
        <v>50</v>
      </c>
      <c r="H4119">
        <v>91.67</v>
      </c>
      <c r="I4119">
        <v>0</v>
      </c>
      <c r="J4119" t="s">
        <v>51</v>
      </c>
      <c r="K4119" t="s">
        <v>49</v>
      </c>
      <c r="L4119" s="52" t="s">
        <v>56</v>
      </c>
    </row>
    <row r="4120" spans="1:12" x14ac:dyDescent="0.25">
      <c r="A4120">
        <v>21000802</v>
      </c>
      <c r="B4120" t="s">
        <v>5861</v>
      </c>
      <c r="C4120" t="s">
        <v>5862</v>
      </c>
      <c r="D4120">
        <v>21000802</v>
      </c>
      <c r="E4120" t="s">
        <v>49</v>
      </c>
      <c r="F4120">
        <v>0</v>
      </c>
      <c r="G4120" t="s">
        <v>50</v>
      </c>
      <c r="H4120">
        <v>91.67</v>
      </c>
      <c r="I4120">
        <v>0</v>
      </c>
      <c r="J4120" t="s">
        <v>51</v>
      </c>
      <c r="K4120" t="s">
        <v>49</v>
      </c>
      <c r="L4120" s="52" t="s">
        <v>52</v>
      </c>
    </row>
    <row r="4121" spans="1:12" x14ac:dyDescent="0.25">
      <c r="A4121">
        <v>10875713</v>
      </c>
      <c r="B4121" t="s">
        <v>5863</v>
      </c>
      <c r="C4121" t="s">
        <v>5864</v>
      </c>
      <c r="D4121">
        <v>10875713</v>
      </c>
      <c r="E4121" t="s">
        <v>49</v>
      </c>
      <c r="F4121">
        <v>6</v>
      </c>
      <c r="G4121" t="s">
        <v>74</v>
      </c>
      <c r="H4121">
        <v>100</v>
      </c>
      <c r="I4121">
        <v>4</v>
      </c>
      <c r="J4121" t="s">
        <v>75</v>
      </c>
      <c r="K4121" t="s">
        <v>49</v>
      </c>
      <c r="L4121" s="52" t="s">
        <v>56</v>
      </c>
    </row>
    <row r="4122" spans="1:12" x14ac:dyDescent="0.25">
      <c r="B4122" t="s">
        <v>8521</v>
      </c>
      <c r="C4122" t="s">
        <v>5872</v>
      </c>
      <c r="E4122" t="s">
        <v>49</v>
      </c>
      <c r="I4122" s="53">
        <v>1</v>
      </c>
      <c r="J4122" t="s">
        <v>51</v>
      </c>
      <c r="K4122" t="s">
        <v>49</v>
      </c>
      <c r="L4122" s="52" t="s">
        <v>52</v>
      </c>
    </row>
    <row r="4123" spans="1:12" x14ac:dyDescent="0.25">
      <c r="A4123">
        <v>10996130</v>
      </c>
      <c r="B4123" t="s">
        <v>5866</v>
      </c>
      <c r="C4123" t="s">
        <v>5867</v>
      </c>
      <c r="D4123">
        <v>10996130</v>
      </c>
      <c r="E4123" t="s">
        <v>71</v>
      </c>
      <c r="F4123">
        <v>2</v>
      </c>
      <c r="G4123" t="s">
        <v>50</v>
      </c>
      <c r="H4123">
        <v>98.4</v>
      </c>
      <c r="I4123">
        <v>0</v>
      </c>
      <c r="J4123" t="s">
        <v>51</v>
      </c>
      <c r="K4123" t="s">
        <v>71</v>
      </c>
      <c r="L4123" s="52" t="s">
        <v>56</v>
      </c>
    </row>
    <row r="4124" spans="1:12" x14ac:dyDescent="0.25">
      <c r="A4124">
        <v>10844250</v>
      </c>
      <c r="B4124" t="s">
        <v>5868</v>
      </c>
      <c r="C4124" t="s">
        <v>5869</v>
      </c>
      <c r="D4124">
        <v>10844250</v>
      </c>
      <c r="E4124" t="s">
        <v>71</v>
      </c>
      <c r="F4124">
        <v>2</v>
      </c>
      <c r="G4124" t="s">
        <v>74</v>
      </c>
      <c r="H4124">
        <v>100</v>
      </c>
      <c r="I4124">
        <v>3</v>
      </c>
      <c r="J4124" t="s">
        <v>75</v>
      </c>
      <c r="K4124" t="s">
        <v>71</v>
      </c>
      <c r="L4124" s="52" t="s">
        <v>56</v>
      </c>
    </row>
    <row r="4125" spans="1:12" x14ac:dyDescent="0.25">
      <c r="A4125">
        <v>10862630</v>
      </c>
      <c r="B4125" t="s">
        <v>5870</v>
      </c>
      <c r="C4125" t="s">
        <v>5871</v>
      </c>
      <c r="D4125">
        <v>10862630</v>
      </c>
      <c r="E4125" t="s">
        <v>49</v>
      </c>
      <c r="F4125">
        <v>3</v>
      </c>
      <c r="G4125" t="s">
        <v>50</v>
      </c>
      <c r="H4125">
        <v>98.4</v>
      </c>
      <c r="I4125">
        <v>0</v>
      </c>
      <c r="J4125" t="s">
        <v>51</v>
      </c>
      <c r="K4125" t="s">
        <v>49</v>
      </c>
      <c r="L4125" s="52" t="s">
        <v>56</v>
      </c>
    </row>
    <row r="4126" spans="1:12" x14ac:dyDescent="0.25">
      <c r="B4126" t="s">
        <v>8522</v>
      </c>
      <c r="C4126" t="s">
        <v>5873</v>
      </c>
      <c r="E4126" t="s">
        <v>49</v>
      </c>
      <c r="I4126" s="53">
        <v>0</v>
      </c>
      <c r="J4126" t="s">
        <v>51</v>
      </c>
      <c r="K4126" t="s">
        <v>49</v>
      </c>
      <c r="L4126" s="52" t="s">
        <v>52</v>
      </c>
    </row>
    <row r="4127" spans="1:12" x14ac:dyDescent="0.25">
      <c r="B4127" t="s">
        <v>8523</v>
      </c>
      <c r="C4127" t="s">
        <v>5874</v>
      </c>
      <c r="E4127" t="s">
        <v>49</v>
      </c>
      <c r="I4127" s="53">
        <v>0</v>
      </c>
      <c r="J4127" t="s">
        <v>51</v>
      </c>
      <c r="K4127" t="s">
        <v>49</v>
      </c>
      <c r="L4127" s="52" t="s">
        <v>52</v>
      </c>
    </row>
    <row r="4128" spans="1:12" x14ac:dyDescent="0.25">
      <c r="B4128" t="s">
        <v>8524</v>
      </c>
      <c r="C4128" t="s">
        <v>5875</v>
      </c>
      <c r="E4128" t="s">
        <v>49</v>
      </c>
      <c r="I4128" s="53">
        <v>0</v>
      </c>
      <c r="J4128" t="s">
        <v>51</v>
      </c>
      <c r="K4128" t="s">
        <v>49</v>
      </c>
      <c r="L4128" s="52" t="s">
        <v>52</v>
      </c>
    </row>
    <row r="4129" spans="1:12" x14ac:dyDescent="0.25">
      <c r="B4129" t="s">
        <v>8525</v>
      </c>
      <c r="C4129" t="s">
        <v>5876</v>
      </c>
      <c r="E4129" t="s">
        <v>49</v>
      </c>
      <c r="I4129" s="53">
        <v>2</v>
      </c>
      <c r="J4129" t="s">
        <v>51</v>
      </c>
      <c r="K4129" t="s">
        <v>49</v>
      </c>
      <c r="L4129" s="52" t="s">
        <v>52</v>
      </c>
    </row>
    <row r="4130" spans="1:12" x14ac:dyDescent="0.25">
      <c r="B4130" t="s">
        <v>8526</v>
      </c>
      <c r="C4130" t="s">
        <v>5877</v>
      </c>
      <c r="E4130" t="s">
        <v>49</v>
      </c>
      <c r="I4130" s="53">
        <v>0</v>
      </c>
      <c r="J4130" t="s">
        <v>51</v>
      </c>
      <c r="K4130" t="s">
        <v>49</v>
      </c>
      <c r="L4130" s="52" t="s">
        <v>52</v>
      </c>
    </row>
    <row r="4131" spans="1:12" x14ac:dyDescent="0.25">
      <c r="A4131">
        <v>14194746</v>
      </c>
      <c r="B4131" t="s">
        <v>8527</v>
      </c>
      <c r="C4131" t="s">
        <v>5878</v>
      </c>
      <c r="D4131">
        <v>14194746</v>
      </c>
      <c r="E4131" t="s">
        <v>49</v>
      </c>
      <c r="F4131">
        <v>0</v>
      </c>
      <c r="G4131" t="s">
        <v>50</v>
      </c>
      <c r="H4131">
        <v>91.67</v>
      </c>
      <c r="I4131" s="53">
        <v>0</v>
      </c>
      <c r="J4131" t="s">
        <v>51</v>
      </c>
      <c r="K4131" t="s">
        <v>49</v>
      </c>
      <c r="L4131" s="52" t="s">
        <v>56</v>
      </c>
    </row>
    <row r="4132" spans="1:12" x14ac:dyDescent="0.25">
      <c r="A4132">
        <v>23122575</v>
      </c>
      <c r="B4132" t="s">
        <v>5879</v>
      </c>
      <c r="C4132" t="s">
        <v>5880</v>
      </c>
      <c r="D4132">
        <v>23122575</v>
      </c>
      <c r="E4132" t="s">
        <v>49</v>
      </c>
      <c r="F4132">
        <v>2</v>
      </c>
      <c r="G4132" t="s">
        <v>117</v>
      </c>
      <c r="H4132">
        <v>108.33</v>
      </c>
      <c r="I4132">
        <v>1</v>
      </c>
      <c r="J4132" t="s">
        <v>118</v>
      </c>
      <c r="K4132" t="s">
        <v>49</v>
      </c>
      <c r="L4132" s="52" t="s">
        <v>56</v>
      </c>
    </row>
    <row r="4133" spans="1:12" x14ac:dyDescent="0.25">
      <c r="B4133" t="s">
        <v>8528</v>
      </c>
      <c r="C4133" t="s">
        <v>5881</v>
      </c>
      <c r="E4133" t="s">
        <v>49</v>
      </c>
      <c r="I4133" s="53">
        <v>1</v>
      </c>
      <c r="J4133" t="s">
        <v>51</v>
      </c>
      <c r="K4133" t="s">
        <v>49</v>
      </c>
      <c r="L4133" s="52" t="s">
        <v>52</v>
      </c>
    </row>
    <row r="4134" spans="1:12" x14ac:dyDescent="0.25">
      <c r="A4134">
        <v>23485754</v>
      </c>
      <c r="B4134" t="s">
        <v>5882</v>
      </c>
      <c r="C4134" t="s">
        <v>5883</v>
      </c>
      <c r="D4134">
        <v>23485754</v>
      </c>
      <c r="E4134" t="s">
        <v>49</v>
      </c>
      <c r="F4134">
        <v>3</v>
      </c>
      <c r="H4134">
        <v>108.33</v>
      </c>
      <c r="I4134">
        <v>1</v>
      </c>
      <c r="J4134" t="s">
        <v>118</v>
      </c>
      <c r="K4134" t="s">
        <v>49</v>
      </c>
      <c r="L4134" s="52" t="s">
        <v>56</v>
      </c>
    </row>
    <row r="4135" spans="1:12" x14ac:dyDescent="0.25">
      <c r="B4135" t="s">
        <v>8529</v>
      </c>
      <c r="C4135" t="s">
        <v>5884</v>
      </c>
      <c r="E4135" t="s">
        <v>49</v>
      </c>
      <c r="I4135" s="53">
        <v>1</v>
      </c>
      <c r="J4135" t="s">
        <v>8593</v>
      </c>
      <c r="K4135" t="s">
        <v>49</v>
      </c>
      <c r="L4135" s="52" t="s">
        <v>52</v>
      </c>
    </row>
    <row r="4136" spans="1:12" x14ac:dyDescent="0.25">
      <c r="A4136">
        <v>10883738</v>
      </c>
      <c r="B4136" t="s">
        <v>8530</v>
      </c>
      <c r="C4136" t="s">
        <v>5885</v>
      </c>
      <c r="D4136">
        <v>10883738</v>
      </c>
      <c r="E4136" t="s">
        <v>49</v>
      </c>
      <c r="F4136">
        <v>8</v>
      </c>
      <c r="G4136" t="s">
        <v>50</v>
      </c>
      <c r="H4136">
        <v>91.67</v>
      </c>
      <c r="I4136" s="53">
        <v>2</v>
      </c>
      <c r="J4136" t="s">
        <v>51</v>
      </c>
      <c r="K4136" t="s">
        <v>49</v>
      </c>
      <c r="L4136" s="52" t="s">
        <v>52</v>
      </c>
    </row>
    <row r="4137" spans="1:12" x14ac:dyDescent="0.25">
      <c r="B4137" t="s">
        <v>8531</v>
      </c>
      <c r="C4137" t="s">
        <v>5886</v>
      </c>
      <c r="E4137" t="s">
        <v>49</v>
      </c>
      <c r="I4137" s="53">
        <v>2</v>
      </c>
      <c r="J4137" t="s">
        <v>51</v>
      </c>
      <c r="K4137" t="s">
        <v>49</v>
      </c>
      <c r="L4137" s="52" t="s">
        <v>52</v>
      </c>
    </row>
    <row r="4138" spans="1:12" x14ac:dyDescent="0.25">
      <c r="B4138" t="s">
        <v>8532</v>
      </c>
      <c r="C4138" t="s">
        <v>5887</v>
      </c>
      <c r="E4138" t="s">
        <v>49</v>
      </c>
      <c r="I4138" s="53">
        <v>0</v>
      </c>
      <c r="J4138" t="s">
        <v>51</v>
      </c>
      <c r="K4138" t="s">
        <v>49</v>
      </c>
      <c r="L4138" s="52" t="s">
        <v>52</v>
      </c>
    </row>
    <row r="4139" spans="1:12" x14ac:dyDescent="0.25">
      <c r="B4139" t="s">
        <v>8533</v>
      </c>
      <c r="C4139" t="s">
        <v>5890</v>
      </c>
      <c r="E4139" t="s">
        <v>49</v>
      </c>
      <c r="I4139" s="53">
        <v>3</v>
      </c>
      <c r="J4139" t="s">
        <v>51</v>
      </c>
      <c r="K4139" t="s">
        <v>49</v>
      </c>
      <c r="L4139" s="52" t="s">
        <v>52</v>
      </c>
    </row>
    <row r="4140" spans="1:12" x14ac:dyDescent="0.25">
      <c r="A4140">
        <v>23243140</v>
      </c>
      <c r="B4140" t="s">
        <v>5888</v>
      </c>
      <c r="C4140" t="s">
        <v>5889</v>
      </c>
      <c r="D4140">
        <v>23243140</v>
      </c>
      <c r="E4140" t="s">
        <v>49</v>
      </c>
      <c r="F4140">
        <v>1</v>
      </c>
      <c r="G4140" t="s">
        <v>74</v>
      </c>
      <c r="H4140">
        <v>100</v>
      </c>
      <c r="I4140">
        <v>0</v>
      </c>
      <c r="J4140" t="s">
        <v>75</v>
      </c>
      <c r="K4140" t="s">
        <v>49</v>
      </c>
      <c r="L4140" s="52" t="s">
        <v>56</v>
      </c>
    </row>
    <row r="4141" spans="1:12" x14ac:dyDescent="0.25">
      <c r="B4141" t="s">
        <v>8534</v>
      </c>
      <c r="C4141" t="s">
        <v>5891</v>
      </c>
      <c r="E4141" t="s">
        <v>49</v>
      </c>
      <c r="I4141" s="53">
        <v>0</v>
      </c>
      <c r="J4141" t="s">
        <v>51</v>
      </c>
      <c r="K4141" t="s">
        <v>49</v>
      </c>
      <c r="L4141" s="52" t="s">
        <v>52</v>
      </c>
    </row>
    <row r="4142" spans="1:12" x14ac:dyDescent="0.25">
      <c r="B4142" t="s">
        <v>8535</v>
      </c>
      <c r="C4142" t="s">
        <v>5892</v>
      </c>
      <c r="E4142" t="s">
        <v>49</v>
      </c>
      <c r="I4142" s="53">
        <v>0</v>
      </c>
      <c r="J4142" t="s">
        <v>51</v>
      </c>
      <c r="K4142" t="s">
        <v>49</v>
      </c>
      <c r="L4142" s="52" t="s">
        <v>52</v>
      </c>
    </row>
    <row r="4143" spans="1:12" x14ac:dyDescent="0.25">
      <c r="B4143" t="s">
        <v>8536</v>
      </c>
      <c r="C4143" t="s">
        <v>5895</v>
      </c>
      <c r="E4143" t="s">
        <v>49</v>
      </c>
      <c r="I4143" s="53">
        <v>0</v>
      </c>
      <c r="J4143" t="s">
        <v>51</v>
      </c>
      <c r="K4143" t="s">
        <v>49</v>
      </c>
      <c r="L4143" s="52" t="s">
        <v>52</v>
      </c>
    </row>
    <row r="4144" spans="1:12" x14ac:dyDescent="0.25">
      <c r="A4144">
        <v>10933801</v>
      </c>
      <c r="B4144" t="s">
        <v>5893</v>
      </c>
      <c r="C4144" t="s">
        <v>5894</v>
      </c>
      <c r="D4144">
        <v>10933801</v>
      </c>
      <c r="E4144" t="s">
        <v>71</v>
      </c>
      <c r="F4144">
        <v>2</v>
      </c>
      <c r="G4144" t="s">
        <v>50</v>
      </c>
      <c r="H4144">
        <v>91.67</v>
      </c>
      <c r="I4144">
        <v>0</v>
      </c>
      <c r="J4144" t="s">
        <v>51</v>
      </c>
      <c r="K4144" t="s">
        <v>71</v>
      </c>
      <c r="L4144" s="52" t="s">
        <v>52</v>
      </c>
    </row>
    <row r="4145" spans="1:12" x14ac:dyDescent="0.25">
      <c r="B4145" t="s">
        <v>8537</v>
      </c>
      <c r="C4145" t="s">
        <v>5896</v>
      </c>
      <c r="E4145" t="s">
        <v>49</v>
      </c>
      <c r="I4145" s="53">
        <v>0</v>
      </c>
      <c r="J4145" t="s">
        <v>8590</v>
      </c>
      <c r="K4145" t="s">
        <v>49</v>
      </c>
      <c r="L4145" s="52" t="s">
        <v>52</v>
      </c>
    </row>
    <row r="4146" spans="1:12" x14ac:dyDescent="0.25">
      <c r="A4146">
        <v>23122553</v>
      </c>
      <c r="B4146" t="s">
        <v>5897</v>
      </c>
      <c r="C4146" t="s">
        <v>5898</v>
      </c>
      <c r="D4146">
        <v>23122553</v>
      </c>
      <c r="E4146" t="s">
        <v>49</v>
      </c>
      <c r="F4146">
        <v>1</v>
      </c>
      <c r="G4146" t="s">
        <v>117</v>
      </c>
      <c r="H4146">
        <v>108.33</v>
      </c>
      <c r="I4146">
        <v>1</v>
      </c>
      <c r="J4146" t="s">
        <v>118</v>
      </c>
      <c r="K4146" t="s">
        <v>49</v>
      </c>
      <c r="L4146" s="52" t="s">
        <v>56</v>
      </c>
    </row>
    <row r="4147" spans="1:12" x14ac:dyDescent="0.25">
      <c r="A4147">
        <v>21001433</v>
      </c>
      <c r="B4147" t="s">
        <v>5899</v>
      </c>
      <c r="C4147" t="s">
        <v>5900</v>
      </c>
      <c r="D4147">
        <v>21001433</v>
      </c>
      <c r="E4147" t="s">
        <v>49</v>
      </c>
      <c r="F4147">
        <v>0</v>
      </c>
      <c r="G4147" t="s">
        <v>74</v>
      </c>
      <c r="H4147">
        <v>100</v>
      </c>
      <c r="I4147">
        <v>0</v>
      </c>
      <c r="J4147" t="s">
        <v>75</v>
      </c>
      <c r="K4147" t="s">
        <v>49</v>
      </c>
      <c r="L4147" s="52" t="s">
        <v>56</v>
      </c>
    </row>
    <row r="4148" spans="1:12" x14ac:dyDescent="0.25">
      <c r="A4148">
        <v>10872985</v>
      </c>
      <c r="B4148" t="s">
        <v>5901</v>
      </c>
      <c r="C4148" t="s">
        <v>5902</v>
      </c>
      <c r="D4148">
        <v>10872985</v>
      </c>
      <c r="E4148" t="s">
        <v>71</v>
      </c>
      <c r="F4148">
        <v>1</v>
      </c>
      <c r="G4148" t="s">
        <v>50</v>
      </c>
      <c r="H4148">
        <v>91.67</v>
      </c>
      <c r="I4148">
        <v>1</v>
      </c>
      <c r="J4148" t="s">
        <v>51</v>
      </c>
      <c r="K4148" t="s">
        <v>71</v>
      </c>
      <c r="L4148" s="52" t="s">
        <v>56</v>
      </c>
    </row>
    <row r="4149" spans="1:12" x14ac:dyDescent="0.25">
      <c r="A4149">
        <v>21003056</v>
      </c>
      <c r="B4149" t="s">
        <v>5903</v>
      </c>
      <c r="D4149">
        <v>21003056</v>
      </c>
      <c r="E4149" t="s">
        <v>49</v>
      </c>
      <c r="H4149">
        <v>100</v>
      </c>
      <c r="J4149" t="s">
        <v>75</v>
      </c>
      <c r="K4149" t="s">
        <v>49</v>
      </c>
      <c r="L4149" s="52" t="s">
        <v>52</v>
      </c>
    </row>
    <row r="4150" spans="1:12" x14ac:dyDescent="0.25">
      <c r="B4150" t="s">
        <v>8538</v>
      </c>
      <c r="C4150" t="s">
        <v>5904</v>
      </c>
      <c r="E4150" t="s">
        <v>49</v>
      </c>
      <c r="I4150" s="53">
        <v>0</v>
      </c>
      <c r="J4150" t="s">
        <v>51</v>
      </c>
      <c r="K4150" t="s">
        <v>49</v>
      </c>
      <c r="L4150" s="52" t="s">
        <v>52</v>
      </c>
    </row>
    <row r="4151" spans="1:12" x14ac:dyDescent="0.25">
      <c r="B4151" t="s">
        <v>8539</v>
      </c>
      <c r="C4151" t="s">
        <v>5905</v>
      </c>
      <c r="E4151" t="s">
        <v>49</v>
      </c>
      <c r="I4151" s="53">
        <v>2</v>
      </c>
      <c r="J4151" t="s">
        <v>51</v>
      </c>
      <c r="K4151" t="s">
        <v>49</v>
      </c>
      <c r="L4151" s="52" t="s">
        <v>52</v>
      </c>
    </row>
    <row r="4152" spans="1:12" x14ac:dyDescent="0.25">
      <c r="B4152" t="s">
        <v>8540</v>
      </c>
      <c r="C4152" t="s">
        <v>5906</v>
      </c>
      <c r="E4152" t="s">
        <v>49</v>
      </c>
      <c r="I4152" s="53">
        <v>0</v>
      </c>
      <c r="J4152" t="s">
        <v>51</v>
      </c>
      <c r="K4152" t="s">
        <v>49</v>
      </c>
      <c r="L4152" s="52" t="s">
        <v>52</v>
      </c>
    </row>
    <row r="4153" spans="1:12" x14ac:dyDescent="0.25">
      <c r="A4153">
        <v>24015908</v>
      </c>
      <c r="B4153" t="s">
        <v>8541</v>
      </c>
      <c r="C4153" t="s">
        <v>5909</v>
      </c>
      <c r="D4153">
        <v>24015908</v>
      </c>
      <c r="E4153" t="s">
        <v>49</v>
      </c>
      <c r="F4153">
        <v>0</v>
      </c>
      <c r="G4153" t="s">
        <v>50</v>
      </c>
      <c r="H4153">
        <v>91.67</v>
      </c>
      <c r="I4153">
        <v>0</v>
      </c>
      <c r="J4153" t="s">
        <v>51</v>
      </c>
      <c r="K4153" t="s">
        <v>49</v>
      </c>
      <c r="L4153" s="52" t="s">
        <v>52</v>
      </c>
    </row>
    <row r="4154" spans="1:12" x14ac:dyDescent="0.25">
      <c r="B4154" t="s">
        <v>8542</v>
      </c>
      <c r="C4154" t="s">
        <v>5910</v>
      </c>
      <c r="E4154" t="s">
        <v>49</v>
      </c>
      <c r="I4154" s="53">
        <v>0</v>
      </c>
      <c r="J4154" t="s">
        <v>51</v>
      </c>
      <c r="K4154" t="s">
        <v>49</v>
      </c>
      <c r="L4154" s="52" t="s">
        <v>52</v>
      </c>
    </row>
    <row r="4155" spans="1:12" x14ac:dyDescent="0.25">
      <c r="A4155">
        <v>23173402</v>
      </c>
      <c r="B4155" t="s">
        <v>5907</v>
      </c>
      <c r="C4155" t="s">
        <v>5908</v>
      </c>
      <c r="D4155">
        <v>23173402</v>
      </c>
      <c r="E4155" t="s">
        <v>49</v>
      </c>
      <c r="F4155">
        <v>1</v>
      </c>
      <c r="G4155" t="s">
        <v>50</v>
      </c>
      <c r="H4155">
        <v>91.67</v>
      </c>
      <c r="I4155">
        <v>0</v>
      </c>
      <c r="J4155" t="s">
        <v>51</v>
      </c>
      <c r="K4155" t="s">
        <v>49</v>
      </c>
      <c r="L4155" s="52" t="s">
        <v>52</v>
      </c>
    </row>
    <row r="4156" spans="1:12" x14ac:dyDescent="0.25">
      <c r="A4156">
        <v>23604170</v>
      </c>
      <c r="B4156" t="s">
        <v>5911</v>
      </c>
      <c r="C4156" t="s">
        <v>5912</v>
      </c>
      <c r="D4156">
        <v>23604170</v>
      </c>
      <c r="E4156" t="s">
        <v>49</v>
      </c>
      <c r="F4156">
        <v>1</v>
      </c>
      <c r="G4156" t="s">
        <v>50</v>
      </c>
      <c r="H4156">
        <v>91.67</v>
      </c>
      <c r="I4156">
        <v>1</v>
      </c>
      <c r="J4156" t="s">
        <v>51</v>
      </c>
      <c r="K4156" t="s">
        <v>49</v>
      </c>
      <c r="L4156" s="52" t="s">
        <v>52</v>
      </c>
    </row>
    <row r="4157" spans="1:12" x14ac:dyDescent="0.25">
      <c r="A4157">
        <v>23016753</v>
      </c>
      <c r="B4157" t="s">
        <v>5913</v>
      </c>
      <c r="C4157" t="s">
        <v>5914</v>
      </c>
      <c r="D4157">
        <v>23016753</v>
      </c>
      <c r="E4157" t="s">
        <v>49</v>
      </c>
      <c r="F4157">
        <v>0</v>
      </c>
      <c r="G4157" t="s">
        <v>90</v>
      </c>
      <c r="H4157">
        <v>100</v>
      </c>
      <c r="I4157">
        <v>0</v>
      </c>
      <c r="J4157" t="s">
        <v>91</v>
      </c>
      <c r="K4157" t="s">
        <v>49</v>
      </c>
      <c r="L4157" s="52" t="s">
        <v>52</v>
      </c>
    </row>
    <row r="4158" spans="1:12" x14ac:dyDescent="0.25">
      <c r="A4158">
        <v>10865172</v>
      </c>
      <c r="B4158" t="s">
        <v>5915</v>
      </c>
      <c r="C4158" t="s">
        <v>5916</v>
      </c>
      <c r="D4158">
        <v>10865172</v>
      </c>
      <c r="E4158" t="s">
        <v>49</v>
      </c>
      <c r="F4158">
        <v>3</v>
      </c>
      <c r="G4158" t="s">
        <v>50</v>
      </c>
      <c r="H4158">
        <v>98.4</v>
      </c>
      <c r="I4158">
        <v>0</v>
      </c>
      <c r="J4158" t="s">
        <v>51</v>
      </c>
      <c r="K4158" t="s">
        <v>49</v>
      </c>
      <c r="L4158" s="52" t="s">
        <v>56</v>
      </c>
    </row>
    <row r="4159" spans="1:12" x14ac:dyDescent="0.25">
      <c r="A4159">
        <v>18007567</v>
      </c>
      <c r="B4159" t="s">
        <v>5917</v>
      </c>
      <c r="C4159" t="s">
        <v>5918</v>
      </c>
      <c r="D4159">
        <v>18007567</v>
      </c>
      <c r="E4159" t="s">
        <v>49</v>
      </c>
      <c r="F4159">
        <v>3</v>
      </c>
      <c r="G4159" t="s">
        <v>50</v>
      </c>
      <c r="H4159">
        <v>91.67</v>
      </c>
      <c r="I4159">
        <v>1</v>
      </c>
      <c r="J4159" t="s">
        <v>51</v>
      </c>
      <c r="K4159" t="s">
        <v>49</v>
      </c>
      <c r="L4159" s="52" t="s">
        <v>52</v>
      </c>
    </row>
    <row r="4160" spans="1:12" x14ac:dyDescent="0.25">
      <c r="B4160" t="s">
        <v>8543</v>
      </c>
      <c r="C4160" t="s">
        <v>5919</v>
      </c>
      <c r="E4160" t="s">
        <v>49</v>
      </c>
      <c r="I4160" s="53">
        <v>1</v>
      </c>
      <c r="J4160" t="s">
        <v>8594</v>
      </c>
      <c r="K4160" t="s">
        <v>49</v>
      </c>
      <c r="L4160" s="52" t="s">
        <v>52</v>
      </c>
    </row>
    <row r="4161" spans="1:12" x14ac:dyDescent="0.25">
      <c r="A4161">
        <v>10849661</v>
      </c>
      <c r="B4161" t="s">
        <v>5920</v>
      </c>
      <c r="C4161" t="s">
        <v>5921</v>
      </c>
      <c r="D4161">
        <v>10849661</v>
      </c>
      <c r="E4161" t="s">
        <v>71</v>
      </c>
      <c r="F4161">
        <v>0</v>
      </c>
      <c r="G4161" t="s">
        <v>74</v>
      </c>
      <c r="H4161">
        <v>106.41</v>
      </c>
      <c r="I4161">
        <v>1</v>
      </c>
      <c r="J4161" t="s">
        <v>75</v>
      </c>
      <c r="K4161" t="s">
        <v>71</v>
      </c>
      <c r="L4161" s="52" t="s">
        <v>56</v>
      </c>
    </row>
    <row r="4162" spans="1:12" x14ac:dyDescent="0.25">
      <c r="B4162" t="s">
        <v>8544</v>
      </c>
      <c r="C4162" t="s">
        <v>5922</v>
      </c>
      <c r="E4162" t="s">
        <v>49</v>
      </c>
      <c r="I4162" s="53">
        <v>0</v>
      </c>
      <c r="J4162" t="s">
        <v>51</v>
      </c>
      <c r="K4162" t="s">
        <v>49</v>
      </c>
      <c r="L4162" s="52" t="s">
        <v>52</v>
      </c>
    </row>
    <row r="4163" spans="1:12" x14ac:dyDescent="0.25">
      <c r="B4163" t="s">
        <v>8545</v>
      </c>
      <c r="C4163" t="s">
        <v>5923</v>
      </c>
      <c r="E4163" t="s">
        <v>49</v>
      </c>
      <c r="I4163" s="53">
        <v>1</v>
      </c>
      <c r="J4163" t="s">
        <v>51</v>
      </c>
      <c r="K4163" t="s">
        <v>49</v>
      </c>
      <c r="L4163" s="52" t="s">
        <v>52</v>
      </c>
    </row>
    <row r="4164" spans="1:12" x14ac:dyDescent="0.25">
      <c r="B4164" t="s">
        <v>8546</v>
      </c>
      <c r="C4164" t="s">
        <v>5924</v>
      </c>
      <c r="E4164" t="s">
        <v>49</v>
      </c>
      <c r="I4164" s="53">
        <v>1</v>
      </c>
      <c r="J4164" t="s">
        <v>51</v>
      </c>
      <c r="K4164" t="s">
        <v>49</v>
      </c>
      <c r="L4164" s="52" t="s">
        <v>52</v>
      </c>
    </row>
    <row r="4165" spans="1:12" x14ac:dyDescent="0.25">
      <c r="B4165" t="s">
        <v>8547</v>
      </c>
      <c r="C4165" t="s">
        <v>5925</v>
      </c>
      <c r="E4165" t="s">
        <v>49</v>
      </c>
      <c r="I4165" s="53">
        <v>1</v>
      </c>
      <c r="J4165" t="s">
        <v>8590</v>
      </c>
      <c r="K4165" t="s">
        <v>49</v>
      </c>
      <c r="L4165" s="52" t="s">
        <v>52</v>
      </c>
    </row>
    <row r="4166" spans="1:12" x14ac:dyDescent="0.25">
      <c r="B4166" t="s">
        <v>8548</v>
      </c>
      <c r="C4166" t="s">
        <v>5928</v>
      </c>
      <c r="E4166" t="s">
        <v>49</v>
      </c>
      <c r="I4166" s="53">
        <v>0</v>
      </c>
      <c r="J4166" t="s">
        <v>8590</v>
      </c>
      <c r="K4166" t="s">
        <v>49</v>
      </c>
      <c r="L4166" s="52" t="s">
        <v>52</v>
      </c>
    </row>
    <row r="4167" spans="1:12" x14ac:dyDescent="0.25">
      <c r="B4167" t="s">
        <v>8549</v>
      </c>
      <c r="C4167" t="s">
        <v>5929</v>
      </c>
      <c r="E4167" t="s">
        <v>49</v>
      </c>
      <c r="I4167" s="53">
        <v>0</v>
      </c>
      <c r="J4167" t="s">
        <v>8594</v>
      </c>
      <c r="K4167" t="s">
        <v>49</v>
      </c>
      <c r="L4167" s="52" t="s">
        <v>52</v>
      </c>
    </row>
    <row r="4168" spans="1:12" x14ac:dyDescent="0.25">
      <c r="A4168">
        <v>10856484</v>
      </c>
      <c r="B4168" t="s">
        <v>5926</v>
      </c>
      <c r="C4168" t="s">
        <v>5927</v>
      </c>
      <c r="D4168">
        <v>10856484</v>
      </c>
      <c r="E4168" t="s">
        <v>49</v>
      </c>
      <c r="F4168">
        <v>4</v>
      </c>
      <c r="G4168" t="s">
        <v>50</v>
      </c>
      <c r="H4168">
        <v>91.67</v>
      </c>
      <c r="I4168">
        <v>1</v>
      </c>
      <c r="J4168" t="s">
        <v>51</v>
      </c>
      <c r="K4168" t="s">
        <v>49</v>
      </c>
      <c r="L4168" s="52" t="s">
        <v>56</v>
      </c>
    </row>
    <row r="4169" spans="1:12" x14ac:dyDescent="0.25">
      <c r="A4169">
        <v>10962693</v>
      </c>
      <c r="B4169" t="s">
        <v>8550</v>
      </c>
      <c r="C4169" t="s">
        <v>5930</v>
      </c>
      <c r="D4169">
        <v>10962693</v>
      </c>
      <c r="E4169" t="s">
        <v>49</v>
      </c>
      <c r="F4169">
        <v>2</v>
      </c>
      <c r="G4169" t="s">
        <v>74</v>
      </c>
      <c r="H4169">
        <v>100</v>
      </c>
      <c r="I4169">
        <v>2</v>
      </c>
      <c r="J4169" t="s">
        <v>8594</v>
      </c>
      <c r="K4169" t="s">
        <v>49</v>
      </c>
      <c r="L4169" s="52" t="s">
        <v>52</v>
      </c>
    </row>
    <row r="4170" spans="1:12" x14ac:dyDescent="0.25">
      <c r="B4170" t="s">
        <v>8551</v>
      </c>
      <c r="C4170" t="s">
        <v>5931</v>
      </c>
      <c r="E4170" t="s">
        <v>49</v>
      </c>
      <c r="I4170" s="53">
        <v>0</v>
      </c>
      <c r="J4170" t="s">
        <v>8594</v>
      </c>
      <c r="K4170" t="s">
        <v>49</v>
      </c>
      <c r="L4170" s="52" t="s">
        <v>52</v>
      </c>
    </row>
    <row r="4171" spans="1:12" x14ac:dyDescent="0.25">
      <c r="A4171">
        <v>10844779</v>
      </c>
      <c r="B4171" t="s">
        <v>5932</v>
      </c>
      <c r="C4171" t="s">
        <v>5933</v>
      </c>
      <c r="D4171">
        <v>10844779</v>
      </c>
      <c r="E4171" t="s">
        <v>71</v>
      </c>
      <c r="F4171">
        <v>3</v>
      </c>
      <c r="H4171">
        <v>100</v>
      </c>
      <c r="I4171">
        <v>0</v>
      </c>
      <c r="J4171" t="s">
        <v>75</v>
      </c>
      <c r="K4171" t="s">
        <v>71</v>
      </c>
      <c r="L4171" s="52" t="s">
        <v>56</v>
      </c>
    </row>
    <row r="4172" spans="1:12" x14ac:dyDescent="0.25">
      <c r="B4172" t="s">
        <v>8552</v>
      </c>
      <c r="C4172" t="s">
        <v>5934</v>
      </c>
      <c r="E4172" t="s">
        <v>49</v>
      </c>
      <c r="I4172" s="53">
        <v>0</v>
      </c>
      <c r="J4172" t="s">
        <v>51</v>
      </c>
      <c r="K4172" t="s">
        <v>49</v>
      </c>
      <c r="L4172" s="52" t="s">
        <v>52</v>
      </c>
    </row>
    <row r="4173" spans="1:12" x14ac:dyDescent="0.25">
      <c r="A4173">
        <v>10982071</v>
      </c>
      <c r="B4173" t="s">
        <v>8553</v>
      </c>
      <c r="C4173" t="s">
        <v>5937</v>
      </c>
      <c r="D4173">
        <v>10982071</v>
      </c>
      <c r="E4173" t="s">
        <v>49</v>
      </c>
      <c r="F4173">
        <v>1</v>
      </c>
      <c r="G4173" t="s">
        <v>163</v>
      </c>
      <c r="H4173">
        <v>108.33</v>
      </c>
      <c r="I4173" s="53">
        <v>0</v>
      </c>
      <c r="J4173" t="s">
        <v>8595</v>
      </c>
      <c r="K4173" t="s">
        <v>49</v>
      </c>
      <c r="L4173" s="52" t="s">
        <v>56</v>
      </c>
    </row>
    <row r="4174" spans="1:12" x14ac:dyDescent="0.25">
      <c r="A4174">
        <v>10901439</v>
      </c>
      <c r="B4174" t="s">
        <v>5935</v>
      </c>
      <c r="C4174" t="s">
        <v>5936</v>
      </c>
      <c r="D4174">
        <v>10901439</v>
      </c>
      <c r="E4174" t="s">
        <v>49</v>
      </c>
      <c r="F4174">
        <v>5</v>
      </c>
      <c r="G4174" t="s">
        <v>50</v>
      </c>
      <c r="H4174">
        <v>91.67</v>
      </c>
      <c r="I4174">
        <v>1</v>
      </c>
      <c r="J4174" t="s">
        <v>51</v>
      </c>
      <c r="K4174" t="s">
        <v>49</v>
      </c>
      <c r="L4174" s="52" t="s">
        <v>52</v>
      </c>
    </row>
    <row r="4175" spans="1:12" x14ac:dyDescent="0.25">
      <c r="A4175">
        <v>21004225</v>
      </c>
      <c r="B4175" t="s">
        <v>8554</v>
      </c>
      <c r="C4175" t="s">
        <v>5938</v>
      </c>
      <c r="D4175">
        <v>21004225</v>
      </c>
      <c r="E4175" t="s">
        <v>49</v>
      </c>
      <c r="F4175">
        <v>0</v>
      </c>
      <c r="G4175" t="s">
        <v>74</v>
      </c>
      <c r="H4175">
        <v>100</v>
      </c>
      <c r="I4175" s="53">
        <v>0</v>
      </c>
      <c r="J4175" t="s">
        <v>8594</v>
      </c>
      <c r="K4175" t="s">
        <v>49</v>
      </c>
      <c r="L4175" s="52" t="s">
        <v>56</v>
      </c>
    </row>
    <row r="4176" spans="1:12" x14ac:dyDescent="0.25">
      <c r="B4176" t="s">
        <v>8555</v>
      </c>
      <c r="C4176" t="s">
        <v>5939</v>
      </c>
      <c r="E4176" t="s">
        <v>49</v>
      </c>
      <c r="I4176" s="53">
        <v>0</v>
      </c>
      <c r="J4176" t="s">
        <v>51</v>
      </c>
      <c r="K4176" t="s">
        <v>49</v>
      </c>
      <c r="L4176" s="52" t="s">
        <v>52</v>
      </c>
    </row>
    <row r="4177" spans="1:12" x14ac:dyDescent="0.25">
      <c r="B4177" t="s">
        <v>8556</v>
      </c>
      <c r="C4177" t="s">
        <v>5940</v>
      </c>
      <c r="E4177" t="s">
        <v>49</v>
      </c>
      <c r="I4177" s="53">
        <v>1</v>
      </c>
      <c r="J4177" t="s">
        <v>8595</v>
      </c>
      <c r="K4177" t="s">
        <v>49</v>
      </c>
      <c r="L4177" s="52" t="s">
        <v>56</v>
      </c>
    </row>
    <row r="4178" spans="1:12" x14ac:dyDescent="0.25">
      <c r="B4178" t="s">
        <v>8557</v>
      </c>
      <c r="C4178" t="s">
        <v>5941</v>
      </c>
      <c r="E4178" t="s">
        <v>49</v>
      </c>
      <c r="I4178" s="53">
        <v>0</v>
      </c>
      <c r="J4178" t="s">
        <v>8595</v>
      </c>
      <c r="K4178" t="s">
        <v>49</v>
      </c>
      <c r="L4178" s="52" t="s">
        <v>52</v>
      </c>
    </row>
    <row r="4179" spans="1:12" x14ac:dyDescent="0.25">
      <c r="A4179">
        <v>10847575</v>
      </c>
      <c r="B4179" t="s">
        <v>5942</v>
      </c>
      <c r="D4179">
        <v>10847575</v>
      </c>
      <c r="E4179" t="s">
        <v>49</v>
      </c>
      <c r="H4179">
        <v>108.33</v>
      </c>
      <c r="J4179" t="s">
        <v>164</v>
      </c>
      <c r="K4179" t="s">
        <v>49</v>
      </c>
      <c r="L4179" s="52" t="s">
        <v>52</v>
      </c>
    </row>
    <row r="4180" spans="1:12" x14ac:dyDescent="0.25">
      <c r="B4180" t="s">
        <v>8558</v>
      </c>
      <c r="C4180" t="s">
        <v>5943</v>
      </c>
      <c r="E4180" t="s">
        <v>49</v>
      </c>
      <c r="I4180" s="53">
        <v>0</v>
      </c>
      <c r="J4180" t="s">
        <v>51</v>
      </c>
      <c r="K4180" t="s">
        <v>49</v>
      </c>
      <c r="L4180" s="52" t="s">
        <v>52</v>
      </c>
    </row>
    <row r="4181" spans="1:12" x14ac:dyDescent="0.25">
      <c r="B4181" t="s">
        <v>8559</v>
      </c>
      <c r="C4181" t="s">
        <v>5944</v>
      </c>
      <c r="E4181" t="s">
        <v>49</v>
      </c>
      <c r="I4181" s="53">
        <v>0</v>
      </c>
      <c r="J4181" t="s">
        <v>51</v>
      </c>
      <c r="K4181" t="s">
        <v>49</v>
      </c>
      <c r="L4181" s="52" t="s">
        <v>52</v>
      </c>
    </row>
    <row r="4182" spans="1:12" x14ac:dyDescent="0.25">
      <c r="A4182">
        <v>23361877</v>
      </c>
      <c r="B4182" t="s">
        <v>5945</v>
      </c>
      <c r="C4182" t="s">
        <v>5946</v>
      </c>
      <c r="D4182">
        <v>23361877</v>
      </c>
      <c r="E4182" t="s">
        <v>49</v>
      </c>
      <c r="F4182">
        <v>1</v>
      </c>
      <c r="G4182" t="s">
        <v>117</v>
      </c>
      <c r="H4182">
        <v>108.33</v>
      </c>
      <c r="I4182">
        <v>1</v>
      </c>
      <c r="J4182" t="s">
        <v>118</v>
      </c>
      <c r="K4182" t="s">
        <v>49</v>
      </c>
      <c r="L4182" s="52" t="s">
        <v>56</v>
      </c>
    </row>
    <row r="4183" spans="1:12" x14ac:dyDescent="0.25">
      <c r="A4183">
        <v>23728003</v>
      </c>
      <c r="B4183" t="s">
        <v>5947</v>
      </c>
      <c r="C4183" t="s">
        <v>5948</v>
      </c>
      <c r="D4183">
        <v>23728003</v>
      </c>
      <c r="E4183" t="s">
        <v>49</v>
      </c>
      <c r="F4183">
        <v>0</v>
      </c>
      <c r="G4183" t="s">
        <v>50</v>
      </c>
      <c r="H4183">
        <v>91.67</v>
      </c>
      <c r="I4183">
        <v>0</v>
      </c>
      <c r="J4183" t="s">
        <v>51</v>
      </c>
      <c r="K4183" t="s">
        <v>49</v>
      </c>
      <c r="L4183" s="52" t="s">
        <v>56</v>
      </c>
    </row>
    <row r="4184" spans="1:12" x14ac:dyDescent="0.25">
      <c r="B4184" t="s">
        <v>8560</v>
      </c>
      <c r="C4184" t="s">
        <v>5949</v>
      </c>
      <c r="E4184" t="s">
        <v>49</v>
      </c>
      <c r="I4184" s="53">
        <v>1</v>
      </c>
      <c r="J4184" t="s">
        <v>51</v>
      </c>
      <c r="K4184" t="s">
        <v>49</v>
      </c>
      <c r="L4184" s="52" t="s">
        <v>52</v>
      </c>
    </row>
    <row r="4185" spans="1:12" x14ac:dyDescent="0.25">
      <c r="B4185" t="s">
        <v>8561</v>
      </c>
      <c r="C4185" t="s">
        <v>5950</v>
      </c>
      <c r="E4185" t="s">
        <v>49</v>
      </c>
      <c r="I4185" s="53">
        <v>0</v>
      </c>
      <c r="J4185" t="s">
        <v>51</v>
      </c>
      <c r="K4185" t="s">
        <v>49</v>
      </c>
      <c r="L4185" s="52" t="s">
        <v>52</v>
      </c>
    </row>
    <row r="4186" spans="1:12" x14ac:dyDescent="0.25">
      <c r="A4186">
        <v>21005651</v>
      </c>
      <c r="B4186" t="s">
        <v>8562</v>
      </c>
      <c r="C4186" t="s">
        <v>5951</v>
      </c>
      <c r="D4186">
        <v>21005651</v>
      </c>
      <c r="E4186" t="s">
        <v>49</v>
      </c>
      <c r="F4186">
        <v>0</v>
      </c>
      <c r="G4186" t="s">
        <v>50</v>
      </c>
      <c r="H4186">
        <v>91.67</v>
      </c>
      <c r="I4186" s="53">
        <v>0</v>
      </c>
      <c r="J4186" t="s">
        <v>51</v>
      </c>
      <c r="K4186" t="s">
        <v>49</v>
      </c>
      <c r="L4186" s="52" t="s">
        <v>52</v>
      </c>
    </row>
    <row r="4187" spans="1:12" x14ac:dyDescent="0.25">
      <c r="A4187">
        <v>23931541</v>
      </c>
      <c r="B4187" t="s">
        <v>5952</v>
      </c>
      <c r="C4187" t="s">
        <v>5953</v>
      </c>
      <c r="D4187">
        <v>23931541</v>
      </c>
      <c r="E4187" t="s">
        <v>49</v>
      </c>
      <c r="F4187">
        <v>0</v>
      </c>
      <c r="G4187" t="s">
        <v>74</v>
      </c>
      <c r="H4187">
        <v>100</v>
      </c>
      <c r="I4187">
        <v>0</v>
      </c>
      <c r="J4187" t="s">
        <v>75</v>
      </c>
      <c r="K4187" t="s">
        <v>49</v>
      </c>
      <c r="L4187" s="52" t="s">
        <v>52</v>
      </c>
    </row>
    <row r="4188" spans="1:12" x14ac:dyDescent="0.25">
      <c r="A4188">
        <v>23007621</v>
      </c>
      <c r="B4188" t="s">
        <v>5954</v>
      </c>
      <c r="C4188" t="s">
        <v>5955</v>
      </c>
      <c r="D4188">
        <v>23007621</v>
      </c>
      <c r="E4188" t="s">
        <v>49</v>
      </c>
      <c r="F4188">
        <v>1</v>
      </c>
      <c r="G4188" t="s">
        <v>90</v>
      </c>
      <c r="H4188">
        <v>100</v>
      </c>
      <c r="I4188">
        <v>1</v>
      </c>
      <c r="J4188" t="s">
        <v>91</v>
      </c>
      <c r="K4188" t="s">
        <v>49</v>
      </c>
      <c r="L4188" s="52" t="s">
        <v>56</v>
      </c>
    </row>
    <row r="4189" spans="1:12" x14ac:dyDescent="0.25">
      <c r="A4189">
        <v>14213281</v>
      </c>
      <c r="B4189" t="s">
        <v>5956</v>
      </c>
      <c r="C4189" t="s">
        <v>5957</v>
      </c>
      <c r="D4189">
        <v>14213281</v>
      </c>
      <c r="E4189" t="s">
        <v>49</v>
      </c>
      <c r="F4189">
        <v>0</v>
      </c>
      <c r="G4189" t="s">
        <v>50</v>
      </c>
      <c r="H4189">
        <v>91.67</v>
      </c>
      <c r="I4189">
        <v>0</v>
      </c>
      <c r="J4189" t="s">
        <v>51</v>
      </c>
      <c r="K4189" t="s">
        <v>49</v>
      </c>
      <c r="L4189" s="52" t="s">
        <v>56</v>
      </c>
    </row>
    <row r="4190" spans="1:12" x14ac:dyDescent="0.25">
      <c r="B4190" t="s">
        <v>8563</v>
      </c>
      <c r="C4190" t="s">
        <v>5958</v>
      </c>
      <c r="E4190" t="s">
        <v>49</v>
      </c>
      <c r="I4190" s="53">
        <v>1</v>
      </c>
      <c r="J4190" t="s">
        <v>51</v>
      </c>
      <c r="K4190" t="s">
        <v>49</v>
      </c>
      <c r="L4190" s="52" t="s">
        <v>52</v>
      </c>
    </row>
    <row r="4191" spans="1:12" x14ac:dyDescent="0.25">
      <c r="A4191">
        <v>10841824</v>
      </c>
      <c r="B4191" t="s">
        <v>5959</v>
      </c>
      <c r="C4191" t="s">
        <v>5960</v>
      </c>
      <c r="D4191">
        <v>10841824</v>
      </c>
      <c r="E4191" t="s">
        <v>49</v>
      </c>
      <c r="F4191">
        <v>4</v>
      </c>
      <c r="G4191" t="s">
        <v>74</v>
      </c>
      <c r="H4191">
        <v>100</v>
      </c>
      <c r="I4191">
        <v>0</v>
      </c>
      <c r="J4191" t="s">
        <v>75</v>
      </c>
      <c r="K4191" t="s">
        <v>49</v>
      </c>
      <c r="L4191" s="52" t="s">
        <v>52</v>
      </c>
    </row>
    <row r="4192" spans="1:12" x14ac:dyDescent="0.25">
      <c r="B4192" t="s">
        <v>8564</v>
      </c>
      <c r="C4192" t="s">
        <v>5961</v>
      </c>
      <c r="E4192" t="s">
        <v>49</v>
      </c>
      <c r="I4192" s="53">
        <v>1</v>
      </c>
      <c r="J4192" t="s">
        <v>51</v>
      </c>
      <c r="K4192" t="s">
        <v>49</v>
      </c>
      <c r="L4192" s="52" t="s">
        <v>52</v>
      </c>
    </row>
    <row r="4193" spans="1:12" x14ac:dyDescent="0.25">
      <c r="B4193" t="s">
        <v>8565</v>
      </c>
      <c r="C4193" t="s">
        <v>5962</v>
      </c>
      <c r="E4193" t="s">
        <v>49</v>
      </c>
      <c r="I4193" s="53">
        <v>0</v>
      </c>
      <c r="J4193" t="s">
        <v>8594</v>
      </c>
      <c r="K4193" t="s">
        <v>49</v>
      </c>
      <c r="L4193" s="52" t="s">
        <v>52</v>
      </c>
    </row>
    <row r="4194" spans="1:12" x14ac:dyDescent="0.25">
      <c r="A4194">
        <v>23257336</v>
      </c>
      <c r="B4194" t="s">
        <v>5963</v>
      </c>
      <c r="C4194" t="s">
        <v>5964</v>
      </c>
      <c r="D4194">
        <v>23257336</v>
      </c>
      <c r="E4194" t="s">
        <v>71</v>
      </c>
      <c r="F4194">
        <v>0</v>
      </c>
      <c r="G4194" t="s">
        <v>50</v>
      </c>
      <c r="H4194">
        <v>91.67</v>
      </c>
      <c r="I4194">
        <v>0</v>
      </c>
      <c r="J4194" t="s">
        <v>51</v>
      </c>
      <c r="K4194" t="s">
        <v>71</v>
      </c>
      <c r="L4194" s="52" t="s">
        <v>56</v>
      </c>
    </row>
    <row r="4195" spans="1:12" x14ac:dyDescent="0.25">
      <c r="B4195" t="s">
        <v>8566</v>
      </c>
      <c r="C4195" t="s">
        <v>5967</v>
      </c>
      <c r="E4195" t="s">
        <v>49</v>
      </c>
      <c r="I4195" s="53">
        <v>1</v>
      </c>
      <c r="J4195" t="s">
        <v>8590</v>
      </c>
      <c r="K4195" t="s">
        <v>49</v>
      </c>
      <c r="L4195" s="52" t="s">
        <v>52</v>
      </c>
    </row>
    <row r="4196" spans="1:12" x14ac:dyDescent="0.25">
      <c r="A4196">
        <v>15115551</v>
      </c>
      <c r="B4196" t="s">
        <v>5965</v>
      </c>
      <c r="C4196" t="s">
        <v>5966</v>
      </c>
      <c r="D4196">
        <v>15115551</v>
      </c>
      <c r="E4196" t="s">
        <v>49</v>
      </c>
      <c r="F4196">
        <v>0</v>
      </c>
      <c r="G4196" t="s">
        <v>50</v>
      </c>
      <c r="H4196">
        <v>91.67</v>
      </c>
      <c r="I4196">
        <v>0</v>
      </c>
      <c r="J4196" t="s">
        <v>51</v>
      </c>
      <c r="K4196" t="s">
        <v>49</v>
      </c>
      <c r="L4196" s="52" t="s">
        <v>56</v>
      </c>
    </row>
    <row r="4197" spans="1:12" x14ac:dyDescent="0.25">
      <c r="B4197" t="s">
        <v>8567</v>
      </c>
      <c r="C4197" t="s">
        <v>5968</v>
      </c>
      <c r="E4197" t="s">
        <v>49</v>
      </c>
      <c r="I4197" s="53">
        <v>1</v>
      </c>
      <c r="J4197" t="s">
        <v>8595</v>
      </c>
      <c r="K4197" t="s">
        <v>49</v>
      </c>
      <c r="L4197" s="52" t="s">
        <v>52</v>
      </c>
    </row>
    <row r="4198" spans="1:12" x14ac:dyDescent="0.25">
      <c r="B4198" t="s">
        <v>8568</v>
      </c>
      <c r="C4198" t="s">
        <v>5977</v>
      </c>
      <c r="E4198" t="s">
        <v>49</v>
      </c>
      <c r="I4198" s="53">
        <v>0</v>
      </c>
      <c r="J4198" t="s">
        <v>51</v>
      </c>
      <c r="K4198" t="s">
        <v>49</v>
      </c>
      <c r="L4198" s="52" t="s">
        <v>52</v>
      </c>
    </row>
    <row r="4199" spans="1:12" x14ac:dyDescent="0.25">
      <c r="A4199">
        <v>10852184</v>
      </c>
      <c r="B4199" t="s">
        <v>5969</v>
      </c>
      <c r="C4199" t="s">
        <v>5970</v>
      </c>
      <c r="D4199">
        <v>10852184</v>
      </c>
      <c r="E4199" t="s">
        <v>49</v>
      </c>
      <c r="F4199">
        <v>2</v>
      </c>
      <c r="G4199" t="s">
        <v>101</v>
      </c>
      <c r="H4199">
        <v>115.96</v>
      </c>
      <c r="I4199">
        <v>1</v>
      </c>
      <c r="J4199" t="s">
        <v>102</v>
      </c>
      <c r="K4199" t="s">
        <v>49</v>
      </c>
      <c r="L4199" s="52" t="s">
        <v>56</v>
      </c>
    </row>
    <row r="4200" spans="1:12" x14ac:dyDescent="0.25">
      <c r="B4200" t="s">
        <v>8569</v>
      </c>
      <c r="C4200" t="s">
        <v>5978</v>
      </c>
      <c r="E4200" t="s">
        <v>49</v>
      </c>
      <c r="I4200" s="53">
        <v>3</v>
      </c>
      <c r="J4200" t="s">
        <v>8594</v>
      </c>
      <c r="K4200" t="s">
        <v>49</v>
      </c>
      <c r="L4200" s="52" t="s">
        <v>52</v>
      </c>
    </row>
    <row r="4201" spans="1:12" x14ac:dyDescent="0.25">
      <c r="A4201">
        <v>23750379</v>
      </c>
      <c r="B4201" t="s">
        <v>5971</v>
      </c>
      <c r="C4201" t="s">
        <v>5972</v>
      </c>
      <c r="D4201">
        <v>23750379</v>
      </c>
      <c r="E4201" t="s">
        <v>49</v>
      </c>
      <c r="F4201">
        <v>0</v>
      </c>
      <c r="G4201" t="s">
        <v>50</v>
      </c>
      <c r="H4201">
        <v>91.67</v>
      </c>
      <c r="I4201">
        <v>0</v>
      </c>
      <c r="J4201" t="s">
        <v>51</v>
      </c>
      <c r="K4201" t="s">
        <v>49</v>
      </c>
      <c r="L4201" s="52" t="s">
        <v>52</v>
      </c>
    </row>
    <row r="4202" spans="1:12" x14ac:dyDescent="0.25">
      <c r="B4202" t="s">
        <v>8570</v>
      </c>
      <c r="C4202" t="s">
        <v>5979</v>
      </c>
      <c r="E4202" t="s">
        <v>49</v>
      </c>
      <c r="I4202" s="53">
        <v>4</v>
      </c>
      <c r="J4202" t="s">
        <v>51</v>
      </c>
      <c r="K4202" t="s">
        <v>49</v>
      </c>
      <c r="L4202" s="52" t="s">
        <v>52</v>
      </c>
    </row>
    <row r="4203" spans="1:12" x14ac:dyDescent="0.25">
      <c r="B4203" t="s">
        <v>8571</v>
      </c>
      <c r="C4203" t="s">
        <v>5980</v>
      </c>
      <c r="E4203" t="s">
        <v>49</v>
      </c>
      <c r="I4203" s="53">
        <v>3</v>
      </c>
      <c r="J4203" t="s">
        <v>8594</v>
      </c>
      <c r="K4203" t="s">
        <v>49</v>
      </c>
      <c r="L4203" s="52" t="s">
        <v>52</v>
      </c>
    </row>
    <row r="4204" spans="1:12" x14ac:dyDescent="0.25">
      <c r="A4204">
        <v>23724402</v>
      </c>
      <c r="B4204" t="s">
        <v>5973</v>
      </c>
      <c r="C4204" t="s">
        <v>5974</v>
      </c>
      <c r="D4204">
        <v>23724402</v>
      </c>
      <c r="E4204" t="s">
        <v>49</v>
      </c>
      <c r="F4204">
        <v>1</v>
      </c>
      <c r="G4204" t="s">
        <v>90</v>
      </c>
      <c r="H4204">
        <v>108.33</v>
      </c>
      <c r="I4204">
        <v>1</v>
      </c>
      <c r="J4204" t="s">
        <v>118</v>
      </c>
      <c r="K4204" t="s">
        <v>49</v>
      </c>
      <c r="L4204" s="52" t="s">
        <v>56</v>
      </c>
    </row>
    <row r="4205" spans="1:12" x14ac:dyDescent="0.25">
      <c r="A4205">
        <v>21006299</v>
      </c>
      <c r="B4205" t="s">
        <v>5975</v>
      </c>
      <c r="C4205" t="s">
        <v>5976</v>
      </c>
      <c r="D4205">
        <v>21006299</v>
      </c>
      <c r="E4205" t="s">
        <v>49</v>
      </c>
      <c r="F4205">
        <v>2</v>
      </c>
      <c r="H4205">
        <v>91.67</v>
      </c>
      <c r="I4205">
        <v>1</v>
      </c>
      <c r="J4205" t="s">
        <v>51</v>
      </c>
      <c r="K4205" t="s">
        <v>49</v>
      </c>
      <c r="L4205" s="52" t="s">
        <v>56</v>
      </c>
    </row>
    <row r="4206" spans="1:12" x14ac:dyDescent="0.25">
      <c r="A4206">
        <v>10971185</v>
      </c>
      <c r="B4206" t="s">
        <v>8572</v>
      </c>
      <c r="C4206" t="s">
        <v>5981</v>
      </c>
      <c r="D4206">
        <v>10971185</v>
      </c>
      <c r="E4206" t="s">
        <v>49</v>
      </c>
      <c r="F4206">
        <v>7</v>
      </c>
      <c r="G4206" t="s">
        <v>50</v>
      </c>
      <c r="H4206">
        <v>91.67</v>
      </c>
      <c r="I4206" s="53">
        <v>3</v>
      </c>
      <c r="J4206" t="s">
        <v>51</v>
      </c>
      <c r="K4206" t="s">
        <v>49</v>
      </c>
      <c r="L4206" s="52" t="s">
        <v>56</v>
      </c>
    </row>
    <row r="4207" spans="1:12" x14ac:dyDescent="0.25">
      <c r="B4207" t="s">
        <v>8573</v>
      </c>
      <c r="C4207" t="s">
        <v>5982</v>
      </c>
      <c r="E4207" t="s">
        <v>49</v>
      </c>
      <c r="I4207" s="53">
        <v>0</v>
      </c>
      <c r="J4207" t="s">
        <v>51</v>
      </c>
      <c r="K4207" t="s">
        <v>49</v>
      </c>
      <c r="L4207" s="52" t="s">
        <v>52</v>
      </c>
    </row>
    <row r="4208" spans="1:12" x14ac:dyDescent="0.25">
      <c r="A4208">
        <v>23000896</v>
      </c>
      <c r="B4208" t="s">
        <v>5983</v>
      </c>
      <c r="C4208" t="s">
        <v>5984</v>
      </c>
      <c r="D4208">
        <v>23000896</v>
      </c>
      <c r="E4208" t="s">
        <v>49</v>
      </c>
      <c r="G4208" t="s">
        <v>101</v>
      </c>
      <c r="H4208">
        <v>112.5</v>
      </c>
      <c r="I4208">
        <v>1</v>
      </c>
      <c r="J4208" t="s">
        <v>102</v>
      </c>
      <c r="K4208" t="s">
        <v>49</v>
      </c>
      <c r="L4208" s="52" t="s">
        <v>52</v>
      </c>
    </row>
    <row r="4209" spans="1:12" x14ac:dyDescent="0.25">
      <c r="B4209" t="s">
        <v>8574</v>
      </c>
      <c r="C4209" t="s">
        <v>5985</v>
      </c>
      <c r="E4209" t="s">
        <v>49</v>
      </c>
      <c r="I4209" s="53">
        <v>0</v>
      </c>
      <c r="J4209" t="s">
        <v>8590</v>
      </c>
      <c r="K4209" t="s">
        <v>49</v>
      </c>
      <c r="L4209" s="52" t="s">
        <v>52</v>
      </c>
    </row>
    <row r="4210" spans="1:12" x14ac:dyDescent="0.25">
      <c r="A4210">
        <v>23185254</v>
      </c>
      <c r="B4210" t="s">
        <v>5986</v>
      </c>
      <c r="C4210" t="s">
        <v>5987</v>
      </c>
      <c r="D4210">
        <v>23185254</v>
      </c>
      <c r="E4210" t="s">
        <v>49</v>
      </c>
      <c r="F4210">
        <v>1</v>
      </c>
      <c r="G4210" t="s">
        <v>50</v>
      </c>
      <c r="H4210">
        <v>91.67</v>
      </c>
      <c r="I4210">
        <v>0</v>
      </c>
      <c r="J4210" t="s">
        <v>51</v>
      </c>
      <c r="K4210" t="s">
        <v>49</v>
      </c>
      <c r="L4210" s="52" t="s">
        <v>52</v>
      </c>
    </row>
    <row r="4211" spans="1:12" x14ac:dyDescent="0.25">
      <c r="A4211">
        <v>21002275</v>
      </c>
      <c r="B4211" t="s">
        <v>5988</v>
      </c>
      <c r="C4211" t="s">
        <v>5989</v>
      </c>
      <c r="D4211">
        <v>21002275</v>
      </c>
      <c r="E4211" t="s">
        <v>49</v>
      </c>
      <c r="F4211">
        <v>0</v>
      </c>
      <c r="G4211" t="s">
        <v>50</v>
      </c>
      <c r="H4211">
        <v>91.67</v>
      </c>
      <c r="I4211">
        <v>0</v>
      </c>
      <c r="J4211" t="s">
        <v>51</v>
      </c>
      <c r="K4211" t="s">
        <v>49</v>
      </c>
      <c r="L4211" s="52" t="s">
        <v>52</v>
      </c>
    </row>
    <row r="4212" spans="1:12" x14ac:dyDescent="0.25">
      <c r="A4212">
        <v>23481365</v>
      </c>
      <c r="B4212" t="s">
        <v>5990</v>
      </c>
      <c r="C4212" t="s">
        <v>5991</v>
      </c>
      <c r="D4212">
        <v>23481365</v>
      </c>
      <c r="E4212" t="s">
        <v>49</v>
      </c>
      <c r="F4212">
        <v>2</v>
      </c>
      <c r="G4212" t="s">
        <v>90</v>
      </c>
      <c r="H4212">
        <v>100</v>
      </c>
      <c r="I4212">
        <v>1</v>
      </c>
      <c r="J4212" t="s">
        <v>91</v>
      </c>
      <c r="K4212" t="s">
        <v>49</v>
      </c>
      <c r="L4212" s="52" t="s">
        <v>56</v>
      </c>
    </row>
    <row r="4213" spans="1:12" x14ac:dyDescent="0.25">
      <c r="A4213">
        <v>10859742</v>
      </c>
      <c r="B4213" t="s">
        <v>5992</v>
      </c>
      <c r="C4213" t="s">
        <v>5993</v>
      </c>
      <c r="D4213">
        <v>10859742</v>
      </c>
      <c r="E4213" t="s">
        <v>49</v>
      </c>
      <c r="F4213">
        <v>7</v>
      </c>
      <c r="G4213" t="s">
        <v>117</v>
      </c>
      <c r="H4213">
        <v>118.45</v>
      </c>
      <c r="I4213">
        <v>1</v>
      </c>
      <c r="J4213" t="s">
        <v>118</v>
      </c>
      <c r="K4213" t="s">
        <v>49</v>
      </c>
      <c r="L4213" s="52" t="s">
        <v>56</v>
      </c>
    </row>
    <row r="4214" spans="1:12" x14ac:dyDescent="0.25">
      <c r="A4214">
        <v>23858781</v>
      </c>
      <c r="B4214" t="s">
        <v>5994</v>
      </c>
      <c r="C4214" t="s">
        <v>5995</v>
      </c>
      <c r="D4214">
        <v>23858781</v>
      </c>
      <c r="E4214" t="s">
        <v>49</v>
      </c>
      <c r="F4214">
        <v>0</v>
      </c>
      <c r="G4214" t="s">
        <v>50</v>
      </c>
      <c r="H4214">
        <v>91.67</v>
      </c>
      <c r="I4214">
        <v>0</v>
      </c>
      <c r="J4214" t="s">
        <v>51</v>
      </c>
      <c r="K4214" t="s">
        <v>49</v>
      </c>
      <c r="L4214" s="52" t="s">
        <v>52</v>
      </c>
    </row>
    <row r="4215" spans="1:12" x14ac:dyDescent="0.25">
      <c r="B4215" t="s">
        <v>8575</v>
      </c>
      <c r="C4215" t="s">
        <v>5996</v>
      </c>
      <c r="E4215" t="s">
        <v>49</v>
      </c>
      <c r="I4215" s="53">
        <v>0</v>
      </c>
      <c r="J4215" t="s">
        <v>181</v>
      </c>
      <c r="K4215" t="s">
        <v>49</v>
      </c>
      <c r="L4215" s="52" t="s">
        <v>52</v>
      </c>
    </row>
    <row r="4216" spans="1:12" x14ac:dyDescent="0.25">
      <c r="B4216" t="s">
        <v>8576</v>
      </c>
      <c r="C4216" t="s">
        <v>5997</v>
      </c>
      <c r="E4216" t="s">
        <v>49</v>
      </c>
      <c r="I4216" s="53">
        <v>1</v>
      </c>
      <c r="J4216" t="s">
        <v>8590</v>
      </c>
      <c r="K4216" t="s">
        <v>49</v>
      </c>
      <c r="L4216" s="52" t="s">
        <v>52</v>
      </c>
    </row>
    <row r="4217" spans="1:12" x14ac:dyDescent="0.25">
      <c r="A4217">
        <v>15009976</v>
      </c>
      <c r="B4217" t="s">
        <v>5998</v>
      </c>
      <c r="C4217" t="s">
        <v>5999</v>
      </c>
      <c r="D4217">
        <v>15009976</v>
      </c>
      <c r="E4217" t="s">
        <v>49</v>
      </c>
      <c r="F4217">
        <v>7</v>
      </c>
      <c r="G4217" t="s">
        <v>50</v>
      </c>
      <c r="H4217">
        <v>91.67</v>
      </c>
      <c r="I4217">
        <v>0</v>
      </c>
      <c r="J4217" t="s">
        <v>51</v>
      </c>
      <c r="K4217" t="s">
        <v>49</v>
      </c>
      <c r="L4217" s="52" t="s">
        <v>52</v>
      </c>
    </row>
    <row r="4218" spans="1:12" x14ac:dyDescent="0.25">
      <c r="B4218" t="s">
        <v>8577</v>
      </c>
      <c r="C4218" t="s">
        <v>6000</v>
      </c>
      <c r="E4218" t="s">
        <v>49</v>
      </c>
      <c r="I4218" s="53">
        <v>3</v>
      </c>
      <c r="J4218" t="s">
        <v>181</v>
      </c>
      <c r="K4218" t="s">
        <v>49</v>
      </c>
      <c r="L4218" s="52" t="s">
        <v>52</v>
      </c>
    </row>
    <row r="4219" spans="1:12" x14ac:dyDescent="0.25">
      <c r="B4219" t="s">
        <v>8578</v>
      </c>
      <c r="C4219" t="s">
        <v>6003</v>
      </c>
      <c r="E4219" t="s">
        <v>49</v>
      </c>
      <c r="I4219" s="53">
        <v>0</v>
      </c>
      <c r="J4219" t="s">
        <v>51</v>
      </c>
      <c r="K4219" t="s">
        <v>49</v>
      </c>
      <c r="L4219" s="52" t="s">
        <v>52</v>
      </c>
    </row>
    <row r="4220" spans="1:12" x14ac:dyDescent="0.25">
      <c r="B4220" t="s">
        <v>8579</v>
      </c>
      <c r="C4220" t="s">
        <v>6004</v>
      </c>
      <c r="E4220" t="s">
        <v>49</v>
      </c>
      <c r="I4220" s="53">
        <v>1</v>
      </c>
      <c r="J4220" t="s">
        <v>8594</v>
      </c>
      <c r="K4220" t="s">
        <v>49</v>
      </c>
      <c r="L4220" s="52" t="s">
        <v>52</v>
      </c>
    </row>
    <row r="4221" spans="1:12" x14ac:dyDescent="0.25">
      <c r="B4221" t="s">
        <v>8580</v>
      </c>
      <c r="C4221" t="s">
        <v>6005</v>
      </c>
      <c r="E4221" t="s">
        <v>49</v>
      </c>
      <c r="I4221" s="53">
        <v>0</v>
      </c>
      <c r="J4221" t="s">
        <v>8595</v>
      </c>
      <c r="K4221" t="s">
        <v>49</v>
      </c>
      <c r="L4221" s="52" t="s">
        <v>52</v>
      </c>
    </row>
    <row r="4222" spans="1:12" x14ac:dyDescent="0.25">
      <c r="B4222" t="s">
        <v>8581</v>
      </c>
      <c r="C4222" t="s">
        <v>6006</v>
      </c>
      <c r="E4222" t="s">
        <v>49</v>
      </c>
      <c r="I4222" s="53">
        <v>1</v>
      </c>
      <c r="J4222" t="s">
        <v>181</v>
      </c>
      <c r="K4222" t="s">
        <v>49</v>
      </c>
      <c r="L4222" s="52" t="s">
        <v>52</v>
      </c>
    </row>
    <row r="4223" spans="1:12" x14ac:dyDescent="0.25">
      <c r="A4223">
        <v>23479195</v>
      </c>
      <c r="B4223" t="s">
        <v>6001</v>
      </c>
      <c r="C4223" t="s">
        <v>6002</v>
      </c>
      <c r="D4223">
        <v>23479195</v>
      </c>
      <c r="E4223" t="s">
        <v>49</v>
      </c>
      <c r="F4223">
        <v>0</v>
      </c>
      <c r="G4223" t="s">
        <v>320</v>
      </c>
      <c r="H4223">
        <v>91.67</v>
      </c>
      <c r="I4223">
        <v>0</v>
      </c>
      <c r="J4223" t="s">
        <v>321</v>
      </c>
      <c r="K4223" t="s">
        <v>49</v>
      </c>
      <c r="L4223" s="52" t="s">
        <v>56</v>
      </c>
    </row>
    <row r="4224" spans="1:12" x14ac:dyDescent="0.25">
      <c r="A4224">
        <v>23576803</v>
      </c>
      <c r="B4224" t="s">
        <v>6007</v>
      </c>
      <c r="C4224" t="s">
        <v>6008</v>
      </c>
      <c r="D4224">
        <v>23576803</v>
      </c>
      <c r="E4224" t="s">
        <v>49</v>
      </c>
      <c r="F4224">
        <v>0</v>
      </c>
      <c r="G4224" t="s">
        <v>50</v>
      </c>
      <c r="H4224">
        <v>91.67</v>
      </c>
      <c r="I4224">
        <v>0</v>
      </c>
      <c r="J4224" t="s">
        <v>51</v>
      </c>
      <c r="K4224" t="s">
        <v>49</v>
      </c>
      <c r="L4224" s="52" t="s">
        <v>56</v>
      </c>
    </row>
    <row r="4225" spans="1:12" x14ac:dyDescent="0.25">
      <c r="A4225">
        <v>10840893</v>
      </c>
      <c r="B4225" t="s">
        <v>6009</v>
      </c>
      <c r="C4225" t="s">
        <v>6010</v>
      </c>
      <c r="D4225">
        <v>10840893</v>
      </c>
      <c r="E4225" t="s">
        <v>49</v>
      </c>
      <c r="F4225">
        <v>4</v>
      </c>
      <c r="G4225" t="s">
        <v>163</v>
      </c>
      <c r="H4225">
        <v>118.45</v>
      </c>
      <c r="I4225">
        <v>1</v>
      </c>
      <c r="J4225" t="s">
        <v>164</v>
      </c>
      <c r="K4225" t="s">
        <v>49</v>
      </c>
      <c r="L4225" s="52" t="s">
        <v>52</v>
      </c>
    </row>
    <row r="4226" spans="1:12" x14ac:dyDescent="0.25">
      <c r="B4226" t="s">
        <v>8582</v>
      </c>
      <c r="C4226" t="s">
        <v>6011</v>
      </c>
      <c r="E4226" t="s">
        <v>49</v>
      </c>
      <c r="I4226" s="53">
        <v>1</v>
      </c>
      <c r="J4226" t="s">
        <v>51</v>
      </c>
      <c r="K4226" t="s">
        <v>49</v>
      </c>
      <c r="L4226" s="52" t="s">
        <v>52</v>
      </c>
    </row>
    <row r="4227" spans="1:12" x14ac:dyDescent="0.25">
      <c r="A4227">
        <v>10918594</v>
      </c>
      <c r="B4227" t="s">
        <v>6012</v>
      </c>
      <c r="C4227" t="s">
        <v>6013</v>
      </c>
      <c r="D4227">
        <v>10918594</v>
      </c>
      <c r="E4227" t="s">
        <v>49</v>
      </c>
      <c r="F4227">
        <v>4</v>
      </c>
      <c r="G4227" t="s">
        <v>101</v>
      </c>
      <c r="H4227">
        <v>115.96</v>
      </c>
      <c r="I4227">
        <v>0</v>
      </c>
      <c r="J4227" t="s">
        <v>102</v>
      </c>
      <c r="K4227" t="s">
        <v>49</v>
      </c>
      <c r="L4227" s="52" t="s">
        <v>56</v>
      </c>
    </row>
    <row r="4228" spans="1:12" x14ac:dyDescent="0.25">
      <c r="B4228" t="s">
        <v>8583</v>
      </c>
      <c r="C4228" t="s">
        <v>6014</v>
      </c>
      <c r="E4228" t="s">
        <v>49</v>
      </c>
      <c r="I4228" s="53">
        <v>0</v>
      </c>
      <c r="J4228" t="s">
        <v>8594</v>
      </c>
      <c r="K4228" t="s">
        <v>49</v>
      </c>
      <c r="L4228" s="52" t="s">
        <v>52</v>
      </c>
    </row>
    <row r="4229" spans="1:12" x14ac:dyDescent="0.25">
      <c r="A4229">
        <v>10866618</v>
      </c>
      <c r="B4229" t="s">
        <v>6015</v>
      </c>
      <c r="C4229" t="s">
        <v>6016</v>
      </c>
      <c r="D4229">
        <v>10866618</v>
      </c>
      <c r="E4229" t="s">
        <v>49</v>
      </c>
      <c r="F4229">
        <v>2</v>
      </c>
      <c r="G4229" t="s">
        <v>74</v>
      </c>
      <c r="H4229">
        <v>100</v>
      </c>
      <c r="I4229">
        <v>1</v>
      </c>
      <c r="J4229" t="s">
        <v>75</v>
      </c>
      <c r="K4229" t="s">
        <v>49</v>
      </c>
      <c r="L4229" s="52" t="s">
        <v>56</v>
      </c>
    </row>
    <row r="4230" spans="1:12" x14ac:dyDescent="0.25">
      <c r="A4230">
        <v>21002311</v>
      </c>
      <c r="B4230" t="s">
        <v>6017</v>
      </c>
      <c r="C4230" t="s">
        <v>6018</v>
      </c>
      <c r="D4230">
        <v>21002311</v>
      </c>
      <c r="E4230" t="s">
        <v>49</v>
      </c>
      <c r="F4230">
        <v>0</v>
      </c>
      <c r="G4230" t="s">
        <v>50</v>
      </c>
      <c r="H4230">
        <v>91.67</v>
      </c>
      <c r="I4230">
        <v>0</v>
      </c>
      <c r="J4230" t="s">
        <v>51</v>
      </c>
      <c r="K4230" t="s">
        <v>49</v>
      </c>
      <c r="L4230" s="52" t="s">
        <v>52</v>
      </c>
    </row>
    <row r="4231" spans="1:12" x14ac:dyDescent="0.25">
      <c r="B4231" t="s">
        <v>8584</v>
      </c>
      <c r="C4231" t="s">
        <v>6019</v>
      </c>
      <c r="E4231" t="s">
        <v>49</v>
      </c>
      <c r="I4231" s="53">
        <v>0</v>
      </c>
      <c r="J4231" t="s">
        <v>8594</v>
      </c>
      <c r="K4231" t="s">
        <v>49</v>
      </c>
      <c r="L4231" s="52" t="s">
        <v>52</v>
      </c>
    </row>
    <row r="4232" spans="1:12" x14ac:dyDescent="0.25">
      <c r="B4232" t="s">
        <v>8585</v>
      </c>
      <c r="C4232" t="s">
        <v>6020</v>
      </c>
      <c r="E4232" t="s">
        <v>49</v>
      </c>
      <c r="I4232" s="53">
        <v>4</v>
      </c>
      <c r="J4232" t="s">
        <v>51</v>
      </c>
      <c r="K4232" t="s">
        <v>49</v>
      </c>
      <c r="L4232" s="52" t="s">
        <v>56</v>
      </c>
    </row>
    <row r="4233" spans="1:12" x14ac:dyDescent="0.25">
      <c r="B4233" t="s">
        <v>8586</v>
      </c>
      <c r="C4233" t="s">
        <v>6021</v>
      </c>
      <c r="E4233" t="s">
        <v>49</v>
      </c>
      <c r="I4233" s="53">
        <v>0</v>
      </c>
      <c r="J4233" t="s">
        <v>8594</v>
      </c>
      <c r="K4233" t="s">
        <v>49</v>
      </c>
      <c r="L4233" s="52" t="s">
        <v>52</v>
      </c>
    </row>
    <row r="4234" spans="1:12" x14ac:dyDescent="0.25">
      <c r="A4234">
        <v>23601435</v>
      </c>
      <c r="B4234" t="s">
        <v>6022</v>
      </c>
      <c r="C4234" t="s">
        <v>6023</v>
      </c>
      <c r="D4234">
        <v>23601435</v>
      </c>
      <c r="E4234" t="s">
        <v>49</v>
      </c>
      <c r="F4234">
        <v>0</v>
      </c>
      <c r="G4234" t="s">
        <v>74</v>
      </c>
      <c r="H4234">
        <v>100</v>
      </c>
      <c r="I4234">
        <v>1</v>
      </c>
      <c r="J4234" t="s">
        <v>75</v>
      </c>
      <c r="K4234" t="s">
        <v>49</v>
      </c>
      <c r="L4234" s="52" t="s">
        <v>52</v>
      </c>
    </row>
  </sheetData>
  <sheetProtection algorithmName="SHA-512" hashValue="o4S2uD4aXZgIhVhPIPihWz8Hp+hI2HRGnPNesblvlnRPw68KP3K5qJSZzk/qTlyvclIttDxxmmQ1+JHSLnjPsg==" saltValue="1VtBfld97qlJtPKRhyqoLg==" spinCount="100000" sheet="1" objects="1" scenarios="1"/>
  <sortState ref="A2:N4234">
    <sortCondition ref="B1:B423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31"/>
  <sheetViews>
    <sheetView topLeftCell="C1" zoomScale="160" zoomScaleNormal="160" workbookViewId="0">
      <selection activeCell="E9" sqref="E9"/>
    </sheetView>
  </sheetViews>
  <sheetFormatPr defaultColWidth="9.140625" defaultRowHeight="15.75" x14ac:dyDescent="0.25"/>
  <cols>
    <col min="1" max="1" width="11" style="1" bestFit="1" customWidth="1"/>
    <col min="2" max="2" width="33.7109375" style="1" customWidth="1"/>
    <col min="3" max="3" width="8.140625" style="1" bestFit="1" customWidth="1"/>
    <col min="4" max="4" width="24.7109375" style="1" bestFit="1" customWidth="1"/>
    <col min="5" max="5" width="49.7109375" style="1" customWidth="1"/>
    <col min="6" max="6" width="12" style="1" bestFit="1" customWidth="1"/>
    <col min="7" max="7" width="22.7109375" style="1" bestFit="1" customWidth="1"/>
    <col min="8" max="8" width="66" style="1" customWidth="1"/>
    <col min="9" max="9" width="13" style="1" customWidth="1"/>
    <col min="10" max="16384" width="9.140625" style="1"/>
  </cols>
  <sheetData>
    <row r="1" spans="1:9" s="6" customFormat="1" ht="31.5" x14ac:dyDescent="0.25">
      <c r="A1" s="10" t="s">
        <v>6024</v>
      </c>
      <c r="B1" s="11" t="s">
        <v>6025</v>
      </c>
      <c r="C1" s="10" t="s">
        <v>6026</v>
      </c>
      <c r="D1" s="7" t="s">
        <v>40</v>
      </c>
      <c r="E1" s="7" t="s">
        <v>29</v>
      </c>
      <c r="F1" s="7" t="s">
        <v>6027</v>
      </c>
      <c r="G1" s="12" t="s">
        <v>25</v>
      </c>
      <c r="H1" s="12" t="s">
        <v>31</v>
      </c>
      <c r="I1" s="62" t="s">
        <v>6028</v>
      </c>
    </row>
    <row r="2" spans="1:9" x14ac:dyDescent="0.25">
      <c r="A2" s="28" t="s">
        <v>6029</v>
      </c>
      <c r="B2" s="28" t="s">
        <v>6030</v>
      </c>
      <c r="C2" s="28" t="s">
        <v>6031</v>
      </c>
      <c r="D2" s="28" t="s">
        <v>6032</v>
      </c>
      <c r="E2" s="28" t="s">
        <v>6097</v>
      </c>
      <c r="F2" s="28" t="s">
        <v>71</v>
      </c>
      <c r="G2" s="87" t="s">
        <v>6033</v>
      </c>
      <c r="H2" s="28" t="s">
        <v>4</v>
      </c>
      <c r="I2" s="28" t="s">
        <v>71</v>
      </c>
    </row>
    <row r="3" spans="1:9" x14ac:dyDescent="0.25">
      <c r="A3" s="28"/>
      <c r="B3" s="28" t="s">
        <v>6034</v>
      </c>
      <c r="C3" s="28" t="s">
        <v>6035</v>
      </c>
      <c r="D3" s="28" t="s">
        <v>6036</v>
      </c>
      <c r="E3" s="28" t="s">
        <v>6098</v>
      </c>
      <c r="F3" s="28" t="s">
        <v>49</v>
      </c>
      <c r="G3" s="87" t="s">
        <v>6037</v>
      </c>
      <c r="H3" s="28" t="s">
        <v>6038</v>
      </c>
      <c r="I3" s="86"/>
    </row>
    <row r="4" spans="1:9" x14ac:dyDescent="0.25">
      <c r="A4" s="28"/>
      <c r="B4" s="28" t="s">
        <v>6039</v>
      </c>
      <c r="C4" s="28" t="s">
        <v>6040</v>
      </c>
      <c r="D4" s="28" t="s">
        <v>6041</v>
      </c>
      <c r="E4" s="28" t="s">
        <v>6099</v>
      </c>
      <c r="F4" s="28"/>
      <c r="G4" s="87" t="s">
        <v>6042</v>
      </c>
      <c r="H4" s="28" t="s">
        <v>6043</v>
      </c>
      <c r="I4" s="86"/>
    </row>
    <row r="5" spans="1:9" x14ac:dyDescent="0.25">
      <c r="A5" s="28"/>
      <c r="B5" s="28"/>
      <c r="C5" s="28" t="s">
        <v>6044</v>
      </c>
      <c r="D5" s="28" t="s">
        <v>6045</v>
      </c>
      <c r="E5" s="28" t="s">
        <v>6100</v>
      </c>
      <c r="F5" s="28"/>
      <c r="G5" s="87" t="s">
        <v>6046</v>
      </c>
      <c r="H5" s="28" t="s">
        <v>6047</v>
      </c>
      <c r="I5" s="86"/>
    </row>
    <row r="6" spans="1:9" x14ac:dyDescent="0.25">
      <c r="A6" s="28"/>
      <c r="B6" s="28"/>
      <c r="C6" s="28" t="s">
        <v>6048</v>
      </c>
      <c r="D6" s="28" t="s">
        <v>6049</v>
      </c>
      <c r="E6" s="28" t="s">
        <v>6101</v>
      </c>
      <c r="F6" s="28"/>
      <c r="G6" s="87" t="s">
        <v>6050</v>
      </c>
      <c r="H6" s="28" t="s">
        <v>6051</v>
      </c>
      <c r="I6" s="86"/>
    </row>
    <row r="7" spans="1:9" x14ac:dyDescent="0.25">
      <c r="A7" s="28"/>
      <c r="B7" s="28"/>
      <c r="C7" s="28" t="s">
        <v>6052</v>
      </c>
      <c r="D7" s="28" t="s">
        <v>6053</v>
      </c>
      <c r="E7" s="28"/>
      <c r="F7" s="28"/>
      <c r="G7" s="87" t="s">
        <v>6054</v>
      </c>
      <c r="H7" s="28" t="s">
        <v>6055</v>
      </c>
      <c r="I7" s="86"/>
    </row>
    <row r="8" spans="1:9" x14ac:dyDescent="0.25">
      <c r="A8" s="28"/>
      <c r="B8" s="28"/>
      <c r="C8" s="28" t="s">
        <v>6056</v>
      </c>
      <c r="D8" s="86" t="s">
        <v>6057</v>
      </c>
      <c r="E8" s="28"/>
      <c r="F8" s="28"/>
      <c r="G8" s="87" t="s">
        <v>6058</v>
      </c>
      <c r="H8" s="28" t="s">
        <v>6059</v>
      </c>
      <c r="I8" s="86"/>
    </row>
    <row r="9" spans="1:9" x14ac:dyDescent="0.25">
      <c r="A9" s="28"/>
      <c r="B9" s="28"/>
      <c r="C9" s="28"/>
      <c r="D9" s="28" t="s">
        <v>6060</v>
      </c>
      <c r="E9" s="28"/>
      <c r="F9" s="28"/>
      <c r="G9" s="87" t="s">
        <v>6061</v>
      </c>
      <c r="H9" s="28" t="s">
        <v>6062</v>
      </c>
      <c r="I9" s="86"/>
    </row>
    <row r="10" spans="1:9" x14ac:dyDescent="0.25">
      <c r="A10" s="28"/>
      <c r="B10" s="28"/>
      <c r="C10" s="28"/>
      <c r="D10" s="28" t="s">
        <v>6063</v>
      </c>
      <c r="E10" s="28"/>
      <c r="F10" s="28"/>
      <c r="G10" s="87" t="s">
        <v>6064</v>
      </c>
      <c r="H10" s="28" t="s">
        <v>6065</v>
      </c>
      <c r="I10" s="86"/>
    </row>
    <row r="11" spans="1:9" x14ac:dyDescent="0.25">
      <c r="A11" s="28"/>
      <c r="B11" s="28"/>
      <c r="C11" s="28"/>
      <c r="D11" s="28" t="s">
        <v>6066</v>
      </c>
      <c r="E11" s="28"/>
      <c r="F11" s="28"/>
      <c r="G11" s="87" t="s">
        <v>6067</v>
      </c>
      <c r="H11" s="28" t="s">
        <v>6068</v>
      </c>
      <c r="I11" s="86"/>
    </row>
    <row r="12" spans="1:9" x14ac:dyDescent="0.25">
      <c r="A12" s="28"/>
      <c r="B12" s="28"/>
      <c r="C12" s="28"/>
      <c r="D12" s="28" t="s">
        <v>6069</v>
      </c>
      <c r="E12" s="28"/>
      <c r="F12" s="28"/>
      <c r="G12" s="87" t="s">
        <v>6070</v>
      </c>
      <c r="H12" s="28" t="s">
        <v>6071</v>
      </c>
      <c r="I12" s="86"/>
    </row>
    <row r="13" spans="1:9" x14ac:dyDescent="0.25">
      <c r="A13" s="28"/>
      <c r="B13" s="28"/>
      <c r="C13" s="28"/>
      <c r="D13" s="28" t="s">
        <v>6072</v>
      </c>
      <c r="E13" s="28"/>
      <c r="F13" s="28"/>
      <c r="G13" s="87" t="s">
        <v>6073</v>
      </c>
      <c r="H13" s="28" t="s">
        <v>6074</v>
      </c>
      <c r="I13" s="86"/>
    </row>
    <row r="14" spans="1:9" x14ac:dyDescent="0.25">
      <c r="A14" s="28"/>
      <c r="B14" s="28"/>
      <c r="C14" s="28"/>
      <c r="D14" s="28" t="s">
        <v>6075</v>
      </c>
      <c r="E14" s="28"/>
      <c r="F14" s="28"/>
      <c r="G14" s="87" t="s">
        <v>6076</v>
      </c>
      <c r="H14" s="28" t="s">
        <v>6077</v>
      </c>
      <c r="I14" s="86"/>
    </row>
    <row r="15" spans="1:9" x14ac:dyDescent="0.25">
      <c r="A15" s="28"/>
      <c r="B15" s="28"/>
      <c r="C15" s="28"/>
      <c r="D15" s="28" t="s">
        <v>6078</v>
      </c>
      <c r="E15" s="28"/>
      <c r="F15" s="28"/>
      <c r="G15" s="87" t="s">
        <v>6079</v>
      </c>
      <c r="H15" s="28" t="s">
        <v>6080</v>
      </c>
      <c r="I15" s="86"/>
    </row>
    <row r="16" spans="1:9" x14ac:dyDescent="0.25">
      <c r="A16" s="28"/>
      <c r="B16" s="28"/>
      <c r="C16" s="28"/>
      <c r="D16" s="28"/>
      <c r="E16" s="28"/>
      <c r="F16" s="28"/>
      <c r="G16" s="86"/>
      <c r="H16" s="28" t="s">
        <v>6081</v>
      </c>
      <c r="I16" s="86"/>
    </row>
    <row r="17" spans="2:8" x14ac:dyDescent="0.25">
      <c r="B17" s="86"/>
      <c r="C17" s="86"/>
      <c r="D17" s="86"/>
      <c r="E17" s="86"/>
      <c r="F17" s="86"/>
      <c r="G17" s="86"/>
      <c r="H17" s="28" t="s">
        <v>6082</v>
      </c>
    </row>
    <row r="18" spans="2:8" x14ac:dyDescent="0.25">
      <c r="B18" s="86"/>
      <c r="C18" s="86"/>
      <c r="D18"/>
      <c r="E18" s="86"/>
      <c r="F18" s="86"/>
      <c r="G18" s="86"/>
      <c r="H18" s="28" t="s">
        <v>6083</v>
      </c>
    </row>
    <row r="19" spans="2:8" x14ac:dyDescent="0.25">
      <c r="B19" s="86"/>
      <c r="C19" s="86"/>
      <c r="D19" s="86"/>
      <c r="E19" s="86"/>
      <c r="F19" s="86"/>
      <c r="G19" s="86"/>
      <c r="H19" s="28" t="s">
        <v>6084</v>
      </c>
    </row>
    <row r="20" spans="2:8" x14ac:dyDescent="0.25">
      <c r="B20" s="86"/>
      <c r="C20" s="86"/>
      <c r="D20" s="86"/>
      <c r="E20" s="86"/>
      <c r="F20" s="86"/>
      <c r="G20" s="86"/>
      <c r="H20" s="28" t="s">
        <v>6085</v>
      </c>
    </row>
    <row r="21" spans="2:8" x14ac:dyDescent="0.25">
      <c r="B21" s="86"/>
      <c r="C21" s="86"/>
      <c r="D21" s="86"/>
      <c r="E21" s="86"/>
      <c r="F21" s="86"/>
      <c r="G21" s="86"/>
      <c r="H21" s="28" t="s">
        <v>6086</v>
      </c>
    </row>
    <row r="22" spans="2:8" x14ac:dyDescent="0.25">
      <c r="B22" s="49"/>
      <c r="C22"/>
      <c r="D22" s="50"/>
      <c r="E22"/>
      <c r="F22"/>
      <c r="G22" s="86"/>
      <c r="H22" s="28" t="s">
        <v>6087</v>
      </c>
    </row>
    <row r="23" spans="2:8" x14ac:dyDescent="0.25">
      <c r="B23" s="49"/>
      <c r="C23" s="86"/>
      <c r="D23"/>
      <c r="E23" s="50"/>
      <c r="F23"/>
      <c r="G23" s="86"/>
      <c r="H23" s="28" t="s">
        <v>6088</v>
      </c>
    </row>
    <row r="24" spans="2:8" x14ac:dyDescent="0.25">
      <c r="B24" s="49"/>
      <c r="C24" s="86"/>
      <c r="D24"/>
      <c r="E24"/>
      <c r="F24"/>
      <c r="G24" s="86"/>
      <c r="H24" s="28" t="s">
        <v>6089</v>
      </c>
    </row>
    <row r="25" spans="2:8" x14ac:dyDescent="0.25">
      <c r="B25" s="49"/>
      <c r="C25" s="86"/>
      <c r="D25" s="50"/>
      <c r="E25"/>
      <c r="F25"/>
      <c r="G25" s="86"/>
      <c r="H25" s="28" t="s">
        <v>6090</v>
      </c>
    </row>
    <row r="26" spans="2:8" x14ac:dyDescent="0.25">
      <c r="B26" s="86"/>
      <c r="C26" s="86"/>
      <c r="D26" s="49"/>
      <c r="E26"/>
      <c r="F26" s="50"/>
      <c r="G26" s="86"/>
      <c r="H26" s="28" t="s">
        <v>6091</v>
      </c>
    </row>
    <row r="27" spans="2:8" x14ac:dyDescent="0.25">
      <c r="B27" s="49"/>
      <c r="C27"/>
      <c r="D27"/>
      <c r="E27"/>
      <c r="F27"/>
      <c r="G27" s="86"/>
      <c r="H27" s="28" t="s">
        <v>6092</v>
      </c>
    </row>
    <row r="28" spans="2:8" x14ac:dyDescent="0.25">
      <c r="B28" s="86"/>
      <c r="C28" s="86"/>
      <c r="D28" s="86"/>
      <c r="E28" s="86"/>
      <c r="F28" s="86"/>
      <c r="G28" s="86"/>
      <c r="H28" s="28" t="s">
        <v>6093</v>
      </c>
    </row>
    <row r="29" spans="2:8" x14ac:dyDescent="0.25">
      <c r="B29" s="86"/>
      <c r="C29" s="86"/>
      <c r="D29" s="86"/>
      <c r="E29" s="86"/>
      <c r="F29" s="86"/>
      <c r="G29" s="86"/>
      <c r="H29" s="28" t="s">
        <v>6094</v>
      </c>
    </row>
    <row r="30" spans="2:8" x14ac:dyDescent="0.25">
      <c r="B30" s="86"/>
      <c r="C30" s="86"/>
      <c r="D30" s="86"/>
      <c r="E30" s="86"/>
      <c r="F30" s="86"/>
      <c r="G30" s="86"/>
      <c r="H30" s="28" t="s">
        <v>6095</v>
      </c>
    </row>
    <row r="31" spans="2:8" x14ac:dyDescent="0.25">
      <c r="B31" s="86"/>
      <c r="C31" s="86"/>
      <c r="D31" s="86"/>
      <c r="E31" s="86"/>
      <c r="F31" s="86"/>
      <c r="G31" s="86"/>
      <c r="H31" s="28" t="s">
        <v>6096</v>
      </c>
    </row>
  </sheetData>
  <sheetProtection algorithmName="SHA-512" hashValue="Tcw2jc6ipLZPERyUAbikOfOKcWvYx66D7/v6CFxQ/RvjIG/fZyLpxC1ffq7/v2znfzKZUrPcJsuJ05yZ1uhTgg==" saltValue="gOffkNFxucicQa9+2SSgfw==" spinCount="100000" sheet="1" selectLockedCells="1" selectUnlockedCells="1"/>
  <sortState ref="D2:D15">
    <sortCondition ref="D2:D15"/>
  </sortState>
  <phoneticPr fontId="0" type="noConversion"/>
  <pageMargins left="0.7" right="0.7" top="0.75" bottom="0.75" header="0.3" footer="0.3"/>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20</vt:i4>
      </vt:variant>
    </vt:vector>
  </HeadingPairs>
  <TitlesOfParts>
    <vt:vector size="28" baseType="lpstr">
      <vt:lpstr>FSR</vt:lpstr>
      <vt:lpstr>INSTRUCTIONS</vt:lpstr>
      <vt:lpstr>DUE DATES</vt:lpstr>
      <vt:lpstr>PAYMENT INFO</vt:lpstr>
      <vt:lpstr>DEDUCTION INFO</vt:lpstr>
      <vt:lpstr>OFSR</vt:lpstr>
      <vt:lpstr>MASTER</vt:lpstr>
      <vt:lpstr>CHART DATA</vt:lpstr>
      <vt:lpstr>ABSENCES</vt:lpstr>
      <vt:lpstr>awmo</vt:lpstr>
      <vt:lpstr>CANCELLED</vt:lpstr>
      <vt:lpstr>CLASSCANCELLED</vt:lpstr>
      <vt:lpstr>DAY</vt:lpstr>
      <vt:lpstr>DAYS</vt:lpstr>
      <vt:lpstr>FT</vt:lpstr>
      <vt:lpstr>MASTER</vt:lpstr>
      <vt:lpstr>NONE</vt:lpstr>
      <vt:lpstr>PERIOD</vt:lpstr>
      <vt:lpstr>PERIOD1202</vt:lpstr>
      <vt:lpstr>FSR!Print_Area</vt:lpstr>
      <vt:lpstr>'DEDUCTION INFO'!Print_Titles</vt:lpstr>
      <vt:lpstr>FSR!Print_Titles</vt:lpstr>
      <vt:lpstr>OFSR!Print_Titles</vt:lpstr>
      <vt:lpstr>'PAYMENT INFO'!Print_Titles</vt:lpstr>
      <vt:lpstr>REASON</vt:lpstr>
      <vt:lpstr>REASON_UPDATED</vt:lpstr>
      <vt:lpstr>SALARY</vt:lpstr>
      <vt:lpstr>TITLE</vt:lpstr>
    </vt:vector>
  </TitlesOfParts>
  <Manager/>
  <Company>NYCCT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Wilson</dc:creator>
  <cp:keywords/>
  <dc:description/>
  <cp:lastModifiedBy>Kathy Wilson</cp:lastModifiedBy>
  <cp:revision/>
  <dcterms:created xsi:type="dcterms:W3CDTF">2012-12-10T14:40:58Z</dcterms:created>
  <dcterms:modified xsi:type="dcterms:W3CDTF">2024-07-31T15:48:51Z</dcterms:modified>
  <cp:category/>
  <cp:contentStatus/>
</cp:coreProperties>
</file>